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64011"/>
  <mc:AlternateContent xmlns:mc="http://schemas.openxmlformats.org/markup-compatibility/2006">
    <mc:Choice Requires="x15">
      <x15ac:absPath xmlns:x15ac="http://schemas.microsoft.com/office/spreadsheetml/2010/11/ac" url="G:\4_STRATEGIE-MOYENS\3_Marches\AO en cours\AO RESEAUX SOCIAUX\2025\05_Unites oeuvres - BPU\"/>
    </mc:Choice>
  </mc:AlternateContent>
  <bookViews>
    <workbookView xWindow="0" yWindow="0" windowWidth="25200" windowHeight="11850" tabRatio="874"/>
  </bookViews>
  <sheets>
    <sheet name="Forfait" sheetId="1" r:id="rId1"/>
    <sheet name="Consignes sur les commandes" sheetId="11" r:id="rId2"/>
    <sheet name="Conseil et accompagnement" sheetId="2" r:id="rId3"/>
    <sheet name="Cadrage des comptes" sheetId="3" r:id="rId4"/>
    <sheet name="Animation des comptes" sheetId="4" r:id="rId5"/>
    <sheet name="Création visuelle - achat d'art" sheetId="10" r:id="rId6"/>
    <sheet name="Influence et leaders d'opinion " sheetId="7" r:id="rId7"/>
    <sheet name="Aide à la veille et riposte" sheetId="8" r:id="rId8"/>
    <sheet name="Formation" sheetId="9" r:id="rId9"/>
  </sheets>
  <definedNames>
    <definedName name="_xlnm.Print_Area" localSheetId="7">'Aide à la veille et riposte'!$A$1:$H$7</definedName>
    <definedName name="_xlnm.Print_Area" localSheetId="4">'Animation des comptes'!$A$1:$I$11</definedName>
    <definedName name="_xlnm.Print_Area" localSheetId="3">'Cadrage des comptes'!$A$1:$G$4</definedName>
    <definedName name="_xlnm.Print_Area" localSheetId="2">'Conseil et accompagnement'!$A$1:$G$12</definedName>
    <definedName name="_xlnm.Print_Area" localSheetId="1">'Consignes sur les commandes'!$A$1:$F$19</definedName>
    <definedName name="_xlnm.Print_Area" localSheetId="5">'Création visuelle - achat d''art'!$A$1:$H$46</definedName>
    <definedName name="_xlnm.Print_Area" localSheetId="0">Forfait!$A$1:$H$12</definedName>
    <definedName name="_xlnm.Print_Area" localSheetId="8">Formation!$A$1:$H$9</definedName>
    <definedName name="_xlnm.Print_Area" localSheetId="6">'Influence et leaders d''opinion '!$A$1:$H$9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7" i="7" l="1"/>
  <c r="H6" i="7"/>
  <c r="H5" i="7"/>
  <c r="H6" i="4" l="1"/>
  <c r="H5" i="4"/>
  <c r="H8" i="9"/>
  <c r="H3" i="7"/>
  <c r="H32" i="10"/>
  <c r="H31" i="10"/>
  <c r="H13" i="10" l="1"/>
  <c r="H12" i="10"/>
  <c r="G11" i="2"/>
  <c r="H6" i="1" l="1"/>
  <c r="H5" i="1"/>
  <c r="H4" i="1"/>
  <c r="G9" i="1" l="1"/>
  <c r="F9" i="1"/>
  <c r="H3" i="4" l="1"/>
  <c r="H45" i="10" l="1"/>
  <c r="H30" i="10"/>
  <c r="H29" i="10"/>
  <c r="H7" i="8" l="1"/>
  <c r="H8" i="7"/>
  <c r="H42" i="10"/>
  <c r="H41" i="10"/>
  <c r="H40" i="10"/>
  <c r="H22" i="10"/>
  <c r="H23" i="10"/>
  <c r="H24" i="10"/>
  <c r="H25" i="10"/>
  <c r="H26" i="10"/>
  <c r="H27" i="10"/>
  <c r="H28" i="10"/>
  <c r="H33" i="10"/>
  <c r="H34" i="10"/>
  <c r="H35" i="10"/>
  <c r="H36" i="10"/>
  <c r="H37" i="10"/>
  <c r="H38" i="10"/>
  <c r="H39" i="10"/>
  <c r="H4" i="10"/>
  <c r="H5" i="10"/>
  <c r="H6" i="10"/>
  <c r="H7" i="10"/>
  <c r="H8" i="10"/>
  <c r="H9" i="10"/>
  <c r="H10" i="10"/>
  <c r="H11" i="10"/>
  <c r="H14" i="10"/>
  <c r="H15" i="10"/>
  <c r="H16" i="10"/>
  <c r="H17" i="10"/>
  <c r="H18" i="10"/>
  <c r="H19" i="10"/>
  <c r="H21" i="10"/>
  <c r="H44" i="10"/>
  <c r="H46" i="10"/>
  <c r="H3" i="10"/>
  <c r="G12" i="2"/>
  <c r="H7" i="1"/>
  <c r="H9" i="4" l="1"/>
  <c r="G8" i="2"/>
  <c r="H8" i="4" l="1"/>
  <c r="H11" i="4"/>
  <c r="H4" i="4"/>
  <c r="H4" i="8"/>
  <c r="H6" i="8"/>
  <c r="H3" i="8"/>
  <c r="H3" i="9"/>
  <c r="H4" i="9"/>
  <c r="H5" i="9"/>
  <c r="H6" i="9"/>
  <c r="H7" i="9"/>
  <c r="H9" i="9"/>
  <c r="H2" i="9"/>
  <c r="H4" i="7"/>
  <c r="H2" i="7"/>
  <c r="G3" i="3"/>
  <c r="G4" i="3"/>
  <c r="G2" i="3"/>
  <c r="G5" i="2"/>
  <c r="G6" i="2"/>
  <c r="G7" i="2"/>
  <c r="G9" i="2"/>
  <c r="G10" i="2"/>
  <c r="G2" i="2"/>
  <c r="H3" i="1"/>
  <c r="H9" i="1" s="1"/>
</calcChain>
</file>

<file path=xl/sharedStrings.xml><?xml version="1.0" encoding="utf-8"?>
<sst xmlns="http://schemas.openxmlformats.org/spreadsheetml/2006/main" count="373" uniqueCount="239">
  <si>
    <t>Nature</t>
  </si>
  <si>
    <t xml:space="preserve">HT </t>
  </si>
  <si>
    <t>TVA</t>
  </si>
  <si>
    <t>TTC</t>
  </si>
  <si>
    <t>Forfait</t>
  </si>
  <si>
    <t>Commande</t>
  </si>
  <si>
    <t>Animation des comptes</t>
  </si>
  <si>
    <t>Création visuelle</t>
  </si>
  <si>
    <t>Jeu concours</t>
  </si>
  <si>
    <t>Description</t>
  </si>
  <si>
    <t>Livrable</t>
  </si>
  <si>
    <t>Prestation</t>
  </si>
  <si>
    <t>Réflexion en co-construction</t>
  </si>
  <si>
    <t>Unité</t>
  </si>
  <si>
    <t>2h</t>
  </si>
  <si>
    <t xml:space="preserve">Demi journée </t>
  </si>
  <si>
    <t xml:space="preserve">Journée entière </t>
  </si>
  <si>
    <t>Unités</t>
  </si>
  <si>
    <t>HT</t>
  </si>
  <si>
    <t>Récurrence</t>
  </si>
  <si>
    <t>Création d'un visuel simple</t>
  </si>
  <si>
    <t>Création d'un carrousel</t>
  </si>
  <si>
    <t>Accompagnement dans le dispositif de veille</t>
  </si>
  <si>
    <t xml:space="preserve">Stratégie de riposte </t>
  </si>
  <si>
    <t xml:space="preserve">Animation modérée d'un compte réseaux sociaux </t>
  </si>
  <si>
    <t>Recherche d'un visuel, d'une photo ou d'un pictogramme</t>
  </si>
  <si>
    <t>Recherche et achat d'un fichier sonore (bruitage, musique, etc.) pour l'habillage d'une vidéo</t>
  </si>
  <si>
    <t>Création d'un pictogramme respectant la charte graphique de l'Assurance Maladie</t>
  </si>
  <si>
    <t>Création d'un pictogramme</t>
  </si>
  <si>
    <t>Création d'un graphique</t>
  </si>
  <si>
    <t>Création d'un graphique respectant la charte graphique de l'Assurance Maladie</t>
  </si>
  <si>
    <t>Relation avec les internautes</t>
  </si>
  <si>
    <t>Analyse et synthèse des rapport des veilles</t>
  </si>
  <si>
    <r>
      <rPr>
        <i/>
        <sz val="11"/>
        <color rgb="FF0C419A"/>
        <rFont val="Calibri"/>
        <family val="2"/>
        <scheme val="minor"/>
      </rPr>
      <t xml:space="preserve">Présentation PowerPoint </t>
    </r>
    <r>
      <rPr>
        <sz val="11"/>
        <color theme="1"/>
        <rFont val="Calibri"/>
        <family val="2"/>
        <scheme val="minor"/>
      </rPr>
      <t xml:space="preserve">
• typographie
• univers graphique et couleurs 
• iconographie : banque d'images, illustrations et pictogrammes
•  objectif et positionnement visuel
•  mise en page et gabarits
•  exemples d'application
</t>
    </r>
  </si>
  <si>
    <t>Création d'un logo respectant la charte graphique de l'Assurance Maladie</t>
  </si>
  <si>
    <t xml:space="preserve">Traitement des données et rapports pour identifier les indicateurs et signaux à suivre </t>
  </si>
  <si>
    <t>Accompagnement stratégique en cas de situation crisogène</t>
  </si>
  <si>
    <t xml:space="preserve">Recherche et achat d'art </t>
  </si>
  <si>
    <t>Conception et réalisation d'un carrousel  respectant la charte graphique de l'Assurance Maladie</t>
  </si>
  <si>
    <t>Conception et réalisation d'un visuel  respectant la charte graphique de l'Assurance Maladie</t>
  </si>
  <si>
    <r>
      <rPr>
        <i/>
        <sz val="11"/>
        <color rgb="FF0C419A"/>
        <rFont val="Calibri"/>
        <family val="2"/>
      </rPr>
      <t>Format PowerPoint</t>
    </r>
    <r>
      <rPr>
        <sz val="11"/>
        <color theme="1"/>
        <rFont val="Calibri"/>
        <family val="2"/>
      </rPr>
      <t xml:space="preserve">
• recueil du besoin
• réalisation du template
• suivi du projet 
• gestion des retours (3 versions maximum) </t>
    </r>
  </si>
  <si>
    <r>
      <rPr>
        <i/>
        <sz val="11"/>
        <color rgb="FF0C419A"/>
        <rFont val="Calibri"/>
        <family val="2"/>
      </rPr>
      <t>Visuel au format jpeg ou png</t>
    </r>
    <r>
      <rPr>
        <sz val="11"/>
        <color theme="1"/>
        <rFont val="Calibri"/>
        <family val="2"/>
      </rPr>
      <t xml:space="preserve">
• recueil du besoin
• définition de la taille du visuel 
• recherche iconographique 
• réalisation du visuel
• suivi du projet 
• gestion des retours (3 versions maximum) </t>
    </r>
  </si>
  <si>
    <t>Création d'une bannière pour un réseau social</t>
  </si>
  <si>
    <t>Création d'une illustration ou d'un GIF</t>
  </si>
  <si>
    <r>
      <rPr>
        <i/>
        <sz val="11"/>
        <color rgb="FF0C419A"/>
        <rFont val="Calibri"/>
        <family val="2"/>
        <scheme val="minor"/>
      </rPr>
      <t xml:space="preserve">Vidéo au format demandé par l'Assurance Maladie
</t>
    </r>
    <r>
      <rPr>
        <sz val="11"/>
        <color theme="1"/>
        <rFont val="Calibri"/>
        <family val="2"/>
        <scheme val="minor"/>
      </rPr>
      <t xml:space="preserve">
• recueil du besoin
• réalisation de la vidéo
• suivi du projet 
• gestion des retours (3 versions maximum) </t>
    </r>
  </si>
  <si>
    <t>Vidéos speed drawing</t>
  </si>
  <si>
    <t xml:space="preserve">Vidéos stop motion </t>
  </si>
  <si>
    <t>Montage d’une vidéo sur la base d’éléments graphiques transmis par l'Assurance Maladie</t>
  </si>
  <si>
    <t>Découpage d'une vidéo longue</t>
  </si>
  <si>
    <t xml:space="preserve">Découpage d'une vidéo longue (5 minutes max) en max 10 extraits </t>
  </si>
  <si>
    <t>Organisation d'un live sur les réseaux sociaux</t>
  </si>
  <si>
    <t>Enregistrement d'une voix-off</t>
  </si>
  <si>
    <r>
      <rPr>
        <i/>
        <sz val="11"/>
        <color rgb="FF0C419A"/>
        <rFont val="Calibri"/>
        <family val="2"/>
        <scheme val="minor"/>
      </rPr>
      <t>Présentation PowerPoint</t>
    </r>
    <r>
      <rPr>
        <sz val="11"/>
        <color theme="1"/>
        <rFont val="Calibri"/>
        <family val="2"/>
        <scheme val="minor"/>
      </rPr>
      <t xml:space="preserve">
• analyse quantitative des principaux indicateurs de performance
• analyse qualitative des publications
• recommandations créatives et stratégiques</t>
    </r>
  </si>
  <si>
    <r>
      <rPr>
        <i/>
        <sz val="11"/>
        <color rgb="FF0C419A"/>
        <rFont val="Calibri"/>
        <family val="2"/>
        <scheme val="minor"/>
      </rPr>
      <t xml:space="preserve">Note Word (moins de 10 pages) </t>
    </r>
    <r>
      <rPr>
        <sz val="11"/>
        <color theme="1"/>
        <rFont val="Calibri"/>
        <family val="2"/>
        <scheme val="minor"/>
      </rPr>
      <t xml:space="preserve">
• contexte du projet et objectifs
• présentation des actions menées
• rappel des indicateurs de performance
• présentation des résultats obtenus
• présentation des points forts et axes d'amélioration
• réunion de présentation </t>
    </r>
  </si>
  <si>
    <t xml:space="preserve">Document de référence pour la prise de parole sur les réseaux sociaux </t>
  </si>
  <si>
    <t>Recommandation stratégique ou opérationnelle</t>
  </si>
  <si>
    <t xml:space="preserve">Rédaction d'une note de bilan et d'évaluation des performances sur :
• une action menée dans le cadre des grands temps de communication de l'Assurance Maladie
• une action de riposte sur les réseaux sociaux
• un sujet d'actualité </t>
  </si>
  <si>
    <r>
      <rPr>
        <i/>
        <sz val="11"/>
        <color rgb="FF0C419A"/>
        <rFont val="Calibri"/>
        <family val="2"/>
        <scheme val="minor"/>
      </rPr>
      <t xml:space="preserve">Graphique au format demandé par l'Assurance Maladie
</t>
    </r>
    <r>
      <rPr>
        <sz val="11"/>
        <color theme="1"/>
        <rFont val="Calibri"/>
        <family val="2"/>
        <scheme val="minor"/>
      </rPr>
      <t xml:space="preserve">
• recueil du besoin
• définition de la taille du visuel 
• réalisation du visuel
• suivi du projet 
• gestion des retours (3 versions maximum) </t>
    </r>
  </si>
  <si>
    <r>
      <rPr>
        <i/>
        <sz val="11"/>
        <color rgb="FF0C419A"/>
        <rFont val="Calibri"/>
        <family val="2"/>
        <scheme val="minor"/>
      </rPr>
      <t xml:space="preserve">Infographie au format demandé par l'Assurance Maladie
</t>
    </r>
    <r>
      <rPr>
        <sz val="11"/>
        <color theme="1"/>
        <rFont val="Calibri"/>
        <family val="2"/>
        <scheme val="minor"/>
      </rPr>
      <t xml:space="preserve">• recueil du besoin
• définition de la taille du visuel 
• réalisation du visuel
• suivi du projet 
• gestion des retours (3 versions maximum) </t>
    </r>
  </si>
  <si>
    <t>Création d'un logo pour l'un des comptes réseaux sociaux de l'Assurance Maladie</t>
  </si>
  <si>
    <r>
      <rPr>
        <i/>
        <sz val="11"/>
        <color rgb="FF0C419A"/>
        <rFont val="Calibri"/>
        <family val="2"/>
        <scheme val="minor"/>
      </rPr>
      <t xml:space="preserve">Fichier sonore au format demandé par l'Assurance Maladie
</t>
    </r>
    <r>
      <rPr>
        <sz val="11"/>
        <color theme="1"/>
        <rFont val="Calibri"/>
        <family val="2"/>
        <scheme val="minor"/>
      </rPr>
      <t xml:space="preserve">
• recueil du besoin
• recherche de l'artiste et coordination 
• réalisation de l'enregistrement
• intégration de la voix-off dans la vidéo 
• suivi du projet 
• gestion des retours (3 versions maximum) </t>
    </r>
  </si>
  <si>
    <t>Identification des principaux contributeurs à une conversation en ligne, visualisation des liens qu'ils entretiennent avec leur écosystème, recommandations pour les relations influenceurs, non rémunérés, sur une thématique précise.</t>
  </si>
  <si>
    <r>
      <t xml:space="preserve">Comité comprenant :
• un point sur les projets en cours et les prochaines étapes
</t>
    </r>
    <r>
      <rPr>
        <sz val="11"/>
        <color theme="1"/>
        <rFont val="Calibri"/>
        <family val="2"/>
      </rPr>
      <t xml:space="preserve">• séquence de benchmark ou d'inspiration courte afin d’alimenter la réflexion stratégique, d’inspirer la création de contenus, et d’anticiper les évolutions des plateformes et des comportements des internautes
• identification des temps forts de communication proposition d'angles pour un déploiement sur les réseaux sociaux de l'Assurance Maladie
</t>
    </r>
    <r>
      <rPr>
        <sz val="11"/>
        <rFont val="Calibri"/>
        <family val="2"/>
      </rPr>
      <t>• recommandations et point sur les actions à venir</t>
    </r>
  </si>
  <si>
    <r>
      <rPr>
        <i/>
        <sz val="11"/>
        <color rgb="FF0C419A"/>
        <rFont val="Calibri"/>
        <family val="2"/>
        <scheme val="minor"/>
      </rPr>
      <t>Note Word ou présentation PowerPoint</t>
    </r>
    <r>
      <rPr>
        <sz val="11"/>
        <color theme="1"/>
        <rFont val="Calibri"/>
        <family val="2"/>
        <scheme val="minor"/>
      </rPr>
      <t xml:space="preserve">
• invitations et ordre du jour
• réunion en présentiel ou à distance selon les besoins 
• veille des tendances ou étude de cas inspirantes
• identification des temps forts et proposition d'angles 
• documents de présentation associés
• compte rendu et relevé des décisions</t>
    </r>
  </si>
  <si>
    <t>1 par an</t>
  </si>
  <si>
    <t>Recommandation créative pour une série de publications</t>
  </si>
  <si>
    <t xml:space="preserve">Recommandation éditoriale pour une série de publications
</t>
  </si>
  <si>
    <r>
      <rPr>
        <i/>
        <sz val="11"/>
        <color rgb="FF0C419A"/>
        <rFont val="Calibri"/>
        <family val="2"/>
        <scheme val="minor"/>
      </rPr>
      <t>Présentation PowerPoint</t>
    </r>
    <r>
      <rPr>
        <sz val="11"/>
        <color theme="1"/>
        <rFont val="Calibri"/>
        <family val="2"/>
        <scheme val="minor"/>
      </rPr>
      <t xml:space="preserve">
• recueil d'information
• analyse des besoins
• diagnostic des dispositifs existants
• proposition d'un ou plusieurs concepts créatifs (au moins 2 pistes) 
• réunion de présentation 
• gestion des retours (3 versions maximum) </t>
    </r>
  </si>
  <si>
    <r>
      <rPr>
        <i/>
        <sz val="11"/>
        <color rgb="FF0C419A"/>
        <rFont val="Calibri"/>
        <family val="2"/>
        <scheme val="minor"/>
      </rPr>
      <t>Note Word ou présentation PowerPoint</t>
    </r>
    <r>
      <rPr>
        <sz val="11"/>
        <color theme="1"/>
        <rFont val="Calibri"/>
        <family val="2"/>
        <scheme val="minor"/>
      </rPr>
      <t xml:space="preserve">
• recueil d'information
• analyse des besoins
• diagnostic des dispositifs existants
• proposition d'un ou plusieurs concepts rédactionnels 
• réunion de présentation 
• gestion des retours (3 versions maximum) </t>
    </r>
  </si>
  <si>
    <t>Oraganisation et animation d'un temps d'échange  et de réflexion stratégique en lien avec les équipes de l’Assurance Maladie. 
L'objectif est de définir collectivement des orientations pour l'amélioration de la stratégie de l'Assurance Maladie sur ses réseaux sociaux, dans une logique de co-construction.</t>
  </si>
  <si>
    <r>
      <rPr>
        <i/>
        <sz val="11"/>
        <color rgb="FF0C419A"/>
        <rFont val="Calibri"/>
        <family val="2"/>
        <scheme val="minor"/>
      </rPr>
      <t xml:space="preserve">Réunions de travail (3 maximum)
</t>
    </r>
    <r>
      <rPr>
        <sz val="11"/>
        <rFont val="Calibri"/>
        <family val="2"/>
        <scheme val="minor"/>
      </rPr>
      <t>• ordre du jour
• supports d'animation et animation de l'atelier
• compte-rendu de réunions</t>
    </r>
    <r>
      <rPr>
        <i/>
        <sz val="11"/>
        <color rgb="FF0C419A"/>
        <rFont val="Calibri"/>
        <family val="2"/>
        <scheme val="minor"/>
      </rPr>
      <t xml:space="preserve">
Note Word ou présentation PowerPoint</t>
    </r>
    <r>
      <rPr>
        <sz val="11"/>
        <color theme="1"/>
        <rFont val="Calibri"/>
        <family val="2"/>
        <scheme val="minor"/>
      </rPr>
      <t xml:space="preserve">
• contexte du projet et objectifs
• recueil des besoins
• diagnostic et présentation de la problématique
• méthodologie adoptée
• analyse synthétique basée sur un benchmark ou une analyse interne, une étude (si nécessaire)
• présentation de l'existant
• présentation des recommandations
• réunion de présentation </t>
    </r>
  </si>
  <si>
    <r>
      <rPr>
        <i/>
        <sz val="11"/>
        <color rgb="FF0C419A"/>
        <rFont val="Calibri"/>
        <family val="2"/>
        <scheme val="minor"/>
      </rPr>
      <t xml:space="preserve">Réunions de travail
</t>
    </r>
    <r>
      <rPr>
        <sz val="11"/>
        <rFont val="Calibri"/>
        <family val="2"/>
        <scheme val="minor"/>
      </rPr>
      <t>• ordre du jour
• supports d'animation et animation de l'atelier
• compte-rendu de réunion</t>
    </r>
  </si>
  <si>
    <r>
      <rPr>
        <i/>
        <sz val="11"/>
        <color rgb="FF0C419A"/>
        <rFont val="Calibri"/>
        <family val="2"/>
        <scheme val="minor"/>
      </rPr>
      <t xml:space="preserve">Présentation PowerPoint </t>
    </r>
    <r>
      <rPr>
        <sz val="11"/>
        <color theme="1"/>
        <rFont val="Calibri"/>
        <family val="2"/>
        <scheme val="minor"/>
      </rPr>
      <t xml:space="preserve">
• objectifs de la charte
• tonalité et style rédactionnel
•  lignes éditoriales
•  règles linguistiques et grammaticales
•  structure des contenus
•  lexique de référence 
•  exemples </t>
    </r>
  </si>
  <si>
    <t xml:space="preserve">Elaboration d'une ligne graphique en accord avec l'identité visuelle de l'Assurance Maladie </t>
  </si>
  <si>
    <t xml:space="preserve">Vidéo  </t>
  </si>
  <si>
    <t>Conception, tournage et montage d'une vidéo</t>
  </si>
  <si>
    <t xml:space="preserve">Vidéos motion design </t>
  </si>
  <si>
    <t>Conception, réalisation et montage d'une vidéo stop motion</t>
  </si>
  <si>
    <t>Conception, réalisation et montage d'une vidéo speed drawing</t>
  </si>
  <si>
    <t xml:space="preserve">Conception, réalisation et montage d'une vidéo motion design </t>
  </si>
  <si>
    <t>1 vidéo de moins d'1 minute</t>
  </si>
  <si>
    <t>1 vidéo de moins de 2 minutes</t>
  </si>
  <si>
    <t xml:space="preserve">Réalisation du sous-titrage d'une vidéo </t>
  </si>
  <si>
    <t xml:space="preserve">Réalisation d'une transcription textuelle </t>
  </si>
  <si>
    <t xml:space="preserve">Enregistrement d'une voix-off d'une vidéo </t>
  </si>
  <si>
    <t xml:space="preserve">Réalisation d'un micro-trottoir </t>
  </si>
  <si>
    <t>Conception, organisation, enregistrement et montage d'un micro-trottoir destiné à une diffusion sur les réseaux sociaux</t>
  </si>
  <si>
    <t>Conception et réalisation d'un gabarit  ou d'un habillage graphique respectant la charte graphique de l'Assurance Maladie afin de générer des visuels</t>
  </si>
  <si>
    <t>Invitation des leaders d'opinion sur les réseaux sociaux à un événement préexistant</t>
  </si>
  <si>
    <t xml:space="preserve">Sélection, prise de contact et invitation des leaders d'opinion à un événement pertinent au regard du périmètre d'influence du leader d'opinion et des thématiques d'intérêt pour l'Assurance Maladie. </t>
  </si>
  <si>
    <t xml:space="preserve">Elaboration d'une recommandation éditoriale s'appuyant sur l'expertise de l'équipe éditoriale et de l'équipe créative pour la conception de nouveaux formats de communication ou l'évolution de formats existants </t>
  </si>
  <si>
    <r>
      <rPr>
        <i/>
        <sz val="11"/>
        <color rgb="FF0C419A"/>
        <rFont val="Calibri"/>
        <family val="2"/>
        <scheme val="minor"/>
      </rPr>
      <t>Illustration au format demandé par l'Assurance Maladie</t>
    </r>
    <r>
      <rPr>
        <sz val="11"/>
        <color theme="1"/>
        <rFont val="Calibri"/>
        <family val="2"/>
        <scheme val="minor"/>
      </rPr>
      <t xml:space="preserve">
•  recherche de l'illustration pour utilisation statique ou vidéo
•  proposition argumentée 
•  livraison de l'illustration libre de droit
</t>
    </r>
  </si>
  <si>
    <r>
      <t xml:space="preserve">Vidéo au format demandé par l'Assurance Maladie
</t>
    </r>
    <r>
      <rPr>
        <sz val="11"/>
        <rFont val="Calibri"/>
        <family val="2"/>
        <scheme val="minor"/>
      </rPr>
      <t xml:space="preserve">• recueil du besoin
• montage des différents extraits 
• suivi du projet 
• gestion des retours (3 versions maximum par vidéo) . </t>
    </r>
  </si>
  <si>
    <t>Durant toute la durée du marché</t>
  </si>
  <si>
    <t xml:space="preserve">
Organisation d'un jeu concours dans le fil de publications du compte</t>
  </si>
  <si>
    <t>Total annuel forfaitaire</t>
  </si>
  <si>
    <t>Elaboration d'un jeu concours et proposition d'une mécanique associée</t>
  </si>
  <si>
    <r>
      <rPr>
        <i/>
        <sz val="11"/>
        <color rgb="FF0C419A"/>
        <rFont val="Calibri"/>
        <family val="2"/>
      </rPr>
      <t xml:space="preserve">Bannière au format demandé par l'Assurance Maladie
</t>
    </r>
    <r>
      <rPr>
        <sz val="11"/>
        <color theme="1"/>
        <rFont val="Calibri"/>
        <family val="2"/>
      </rPr>
      <t xml:space="preserve">
• recueil du besoin
• définition de la taille du visuel 
• recherche iconographique 
• réalisation du visuel
• suivi du projet 
• gestion des retours (3 versions maximum) </t>
    </r>
  </si>
  <si>
    <r>
      <t xml:space="preserve">Présentation des bonnes pratiques sur les réseaux sociaux pour la prise de parole </t>
    </r>
    <r>
      <rPr>
        <sz val="11"/>
        <rFont val="Calibri"/>
        <family val="2"/>
        <scheme val="minor"/>
      </rPr>
      <t xml:space="preserve">personnelle </t>
    </r>
  </si>
  <si>
    <t>Rédaction d'une note mensuelle de bilan et d'évaluation des performances sur un compte de l'Assurance Maladie</t>
  </si>
  <si>
    <t>Coût mensuel</t>
  </si>
  <si>
    <r>
      <rPr>
        <i/>
        <sz val="11"/>
        <color rgb="FF0C419A"/>
        <rFont val="Calibri"/>
        <family val="2"/>
        <scheme val="minor"/>
      </rPr>
      <t xml:space="preserve">Note Word ou présentation PowerPoint pour une thématique donnée </t>
    </r>
    <r>
      <rPr>
        <sz val="11"/>
        <color theme="1"/>
        <rFont val="Calibri"/>
        <family val="2"/>
        <scheme val="minor"/>
      </rPr>
      <t xml:space="preserve">
• prise de contact avec les leaders d'opinion
• mise en place de programmes d’information dédiés 
• accompagnement des leaders d’opinion dans la compréhension de nos sujets 
• recommandation sur une ou plusieurs actions à mener 
• suivi de la relation </t>
    </r>
  </si>
  <si>
    <r>
      <rPr>
        <i/>
        <sz val="11"/>
        <color rgb="FF0C419A"/>
        <rFont val="Calibri"/>
        <family val="2"/>
        <scheme val="minor"/>
      </rPr>
      <t xml:space="preserve">Invitation à l'événement pour une thématique donnée </t>
    </r>
    <r>
      <rPr>
        <sz val="11"/>
        <color theme="1"/>
        <rFont val="Calibri"/>
        <family val="2"/>
        <scheme val="minor"/>
      </rPr>
      <t xml:space="preserve">
• prise de contact avec les leaders d'opinion
• accompagnement des leaders d’opinion dans la compréhension de nos sujets 
• coordination logistique et relationnelle
• accompagnement le jour de l'événement
• suivi suite à l'événement</t>
    </r>
  </si>
  <si>
    <t>Elaboration d'une charte éditoriale en accord avec les chartes d'expression de l'Assurance Maladie</t>
  </si>
  <si>
    <r>
      <t xml:space="preserve">Refonte d’une charte </t>
    </r>
    <r>
      <rPr>
        <b/>
        <sz val="11"/>
        <rFont val="Calibri"/>
        <family val="2"/>
        <scheme val="minor"/>
      </rPr>
      <t>éditoriale</t>
    </r>
    <r>
      <rPr>
        <b/>
        <sz val="11"/>
        <color theme="1"/>
        <rFont val="Calibri"/>
        <family val="2"/>
        <scheme val="minor"/>
      </rPr>
      <t xml:space="preserve"> déjà existante</t>
    </r>
    <r>
      <rPr>
        <b/>
        <sz val="11"/>
        <color rgb="FFFF0000"/>
        <rFont val="Calibri"/>
        <family val="2"/>
        <scheme val="minor"/>
      </rPr>
      <t/>
    </r>
  </si>
  <si>
    <t xml:space="preserve">Refonte d’une charte graphique déjà existante </t>
  </si>
  <si>
    <t xml:space="preserve">1 jeu concours </t>
  </si>
  <si>
    <t xml:space="preserve">Gains pour un jeu concours </t>
  </si>
  <si>
    <r>
      <rPr>
        <i/>
        <sz val="11"/>
        <color rgb="FF0C419A"/>
        <rFont val="Calibri"/>
        <family val="2"/>
      </rPr>
      <t xml:space="preserve">Visuels (de 2 à 6) au format jpeg ou png </t>
    </r>
    <r>
      <rPr>
        <sz val="11"/>
        <color theme="1"/>
        <rFont val="Calibri"/>
        <family val="2"/>
      </rPr>
      <t xml:space="preserve">
• recueil du besoin
• définition de la taille du visuel 
• recherche iconographique 
• réalisation du visuel
• suivi du projet 
• gestion des retours (3 versions maximum) </t>
    </r>
  </si>
  <si>
    <r>
      <rPr>
        <i/>
        <sz val="11"/>
        <color rgb="FF0C419A"/>
        <rFont val="Calibri"/>
        <family val="2"/>
        <scheme val="minor"/>
      </rPr>
      <t xml:space="preserve">Pictogramme au format demandé par l'Assurance Maladie
</t>
    </r>
    <r>
      <rPr>
        <sz val="11"/>
        <color theme="1"/>
        <rFont val="Calibri"/>
        <family val="2"/>
        <scheme val="minor"/>
      </rPr>
      <t xml:space="preserve">
•  fichiers en BD et HD 
• gestion des retours (3 versions maximum) </t>
    </r>
  </si>
  <si>
    <r>
      <rPr>
        <i/>
        <sz val="11"/>
        <color rgb="FF0C419A"/>
        <rFont val="Calibri"/>
        <family val="2"/>
        <scheme val="minor"/>
      </rPr>
      <t xml:space="preserve">Note Word 
</t>
    </r>
    <r>
      <rPr>
        <i/>
        <sz val="11"/>
        <color theme="1"/>
        <rFont val="Calibri"/>
        <family val="2"/>
        <scheme val="minor"/>
      </rPr>
      <t xml:space="preserve">• </t>
    </r>
    <r>
      <rPr>
        <sz val="11"/>
        <color theme="1"/>
        <rFont val="Calibri"/>
        <family val="2"/>
        <scheme val="minor"/>
      </rPr>
      <t>récupération et synthétisation des données et rapport de veilles collectés
• analyse des indicateurs clés suivis : volume de mentions, sentiment, portée, influenceurs, etc.
• repérage des signaux faibles / émergents</t>
    </r>
  </si>
  <si>
    <t xml:space="preserve">•  document de suivi transmis - format excel </t>
  </si>
  <si>
    <t>Indications pour compléter les bordereaux de prix</t>
  </si>
  <si>
    <t>LA PARTIE A COMMANDES DU MARCHE EST CONSTITUE DE 6 VOLETS :</t>
  </si>
  <si>
    <t>1/</t>
  </si>
  <si>
    <t>2/</t>
  </si>
  <si>
    <t>3/</t>
  </si>
  <si>
    <t>4/</t>
  </si>
  <si>
    <t>5/</t>
  </si>
  <si>
    <t>6/</t>
  </si>
  <si>
    <t>7/</t>
  </si>
  <si>
    <t>Volet Conseil et accompagnement</t>
  </si>
  <si>
    <t>Volet cadrage des comptes</t>
  </si>
  <si>
    <t>Volet animation des comptes</t>
  </si>
  <si>
    <t>Volet Création et achat d'art</t>
  </si>
  <si>
    <t>Volet influence / Leaders d'opinion</t>
  </si>
  <si>
    <t xml:space="preserve">Volet Aide à la veille et riposte </t>
  </si>
  <si>
    <t>Volet Formation</t>
  </si>
  <si>
    <t>48 par an
(à raison de 
4 vidéos 
par mois)</t>
  </si>
  <si>
    <r>
      <rPr>
        <i/>
        <sz val="11"/>
        <color rgb="FF0C419A"/>
        <rFont val="Calibri"/>
        <family val="2"/>
        <scheme val="minor"/>
      </rPr>
      <t xml:space="preserve">Vidéo au format demandé par l'Assurance Maladie
</t>
    </r>
    <r>
      <rPr>
        <sz val="11"/>
        <color theme="1"/>
        <rFont val="Calibri"/>
        <family val="2"/>
        <scheme val="minor"/>
      </rPr>
      <t xml:space="preserve">
• recueil du besoin
</t>
    </r>
    <r>
      <rPr>
        <sz val="11"/>
        <rFont val="Calibri"/>
        <family val="2"/>
        <scheme val="minor"/>
      </rPr>
      <t>•  proposition d'au moins 2 pistes graphiques</t>
    </r>
    <r>
      <rPr>
        <sz val="11"/>
        <color theme="1"/>
        <rFont val="Calibri"/>
        <family val="2"/>
        <scheme val="minor"/>
      </rPr>
      <t xml:space="preserve">
•  livraison des storyboards
• réalisation de la vidéo de moins de deux minutes
• suivi du projet 
• gestion des retours (3 versions maximum) </t>
    </r>
  </si>
  <si>
    <t>Elaboration d'une note de recommandation stratégique et opérationnelle simple (note word de moins de 5 pages)</t>
  </si>
  <si>
    <t>Elaboration d'une note de recommandation stratégique et opérationnelle complexe (note word de moins de 10 pages)</t>
  </si>
  <si>
    <r>
      <t>Elaboration d'une recommandation créative</t>
    </r>
    <r>
      <rPr>
        <sz val="11"/>
        <color rgb="FFFF0000"/>
        <rFont val="Calibri"/>
        <family val="2"/>
        <scheme val="minor"/>
      </rPr>
      <t xml:space="preserve"> </t>
    </r>
    <r>
      <rPr>
        <sz val="11"/>
        <color theme="1"/>
        <rFont val="Calibri"/>
        <family val="2"/>
        <scheme val="minor"/>
      </rPr>
      <t xml:space="preserve">pour la conception de nouveaux formats de communication ou l'évolution de formats existants </t>
    </r>
  </si>
  <si>
    <r>
      <rPr>
        <i/>
        <sz val="11"/>
        <color rgb="FF0C419A"/>
        <rFont val="Calibri"/>
        <family val="2"/>
        <scheme val="minor"/>
      </rPr>
      <t xml:space="preserve">Réunions de travail
</t>
    </r>
    <r>
      <rPr>
        <sz val="11"/>
        <rFont val="Calibri"/>
        <family val="2"/>
        <scheme val="minor"/>
      </rPr>
      <t>• ordre du jour
• supports d'animation 
• compte-rendu de réunions</t>
    </r>
    <r>
      <rPr>
        <i/>
        <sz val="11"/>
        <color rgb="FF0C419A"/>
        <rFont val="Calibri"/>
        <family val="2"/>
        <scheme val="minor"/>
      </rPr>
      <t xml:space="preserve">
Présentation PowerPoint pour le document de référence</t>
    </r>
    <r>
      <rPr>
        <sz val="11"/>
        <color theme="1"/>
        <rFont val="Calibri"/>
        <family val="2"/>
        <scheme val="minor"/>
      </rPr>
      <t xml:space="preserve">
• cadrage de la page (fiche d'identité, cibles, promesses, etc.)
• stratégie éditoriale (pilliers, tonalité, sujets, etc.)
</t>
    </r>
    <r>
      <rPr>
        <sz val="11"/>
        <rFont val="Calibri"/>
        <family val="2"/>
        <scheme val="minor"/>
      </rPr>
      <t>• charte éditoriale</t>
    </r>
    <r>
      <rPr>
        <sz val="11"/>
        <color theme="1"/>
        <rFont val="Calibri"/>
        <family val="2"/>
        <scheme val="minor"/>
      </rPr>
      <t xml:space="preserve">
• charte graphique
• modalités d'animation du compte (rythme de publication, modération et relation avec les assurés, etc.)</t>
    </r>
  </si>
  <si>
    <t>Relation avec les internautes ponctuelle</t>
  </si>
  <si>
    <t xml:space="preserve">Rédaction d'une publication </t>
  </si>
  <si>
    <t>Montage vidéo sur la base d'éléments fournis par l'Assurance Maladie</t>
  </si>
  <si>
    <t>Organisation d'une session de live (2h max)</t>
  </si>
  <si>
    <t>Sous-titrage pour une vidéo fournie par l'Assurance Maladie</t>
  </si>
  <si>
    <r>
      <rPr>
        <i/>
        <sz val="11"/>
        <color rgb="FF0C419A"/>
        <rFont val="Calibri"/>
        <family val="2"/>
        <scheme val="minor"/>
      </rPr>
      <t xml:space="preserve">Document Word
</t>
    </r>
    <r>
      <rPr>
        <sz val="11"/>
        <color theme="1"/>
        <rFont val="Calibri"/>
        <family val="2"/>
        <scheme val="minor"/>
      </rPr>
      <t xml:space="preserve">
• livraison du fichier Word
• suivi du projet</t>
    </r>
  </si>
  <si>
    <r>
      <rPr>
        <i/>
        <sz val="11"/>
        <color rgb="FF0C419A"/>
        <rFont val="Calibri"/>
        <family val="2"/>
        <scheme val="minor"/>
      </rPr>
      <t xml:space="preserve">Fichier SRT et document Word
</t>
    </r>
    <r>
      <rPr>
        <sz val="11"/>
        <color theme="1"/>
        <rFont val="Calibri"/>
        <family val="2"/>
        <scheme val="minor"/>
      </rPr>
      <t xml:space="preserve">
• rédaction du sous-titrage 
• livraison des fichiers SRT et Word
• suivi du projet</t>
    </r>
  </si>
  <si>
    <t xml:space="preserve">Formation à la prise de parole sur les réseaux sociaux </t>
  </si>
  <si>
    <t>Session de 1 à 5 personnes en présentiel</t>
  </si>
  <si>
    <t>Session groupée de plus de 5 personnes en présentiel</t>
  </si>
  <si>
    <r>
      <rPr>
        <i/>
        <sz val="11"/>
        <color rgb="FF0C419A"/>
        <rFont val="Calibri"/>
        <family val="2"/>
        <scheme val="minor"/>
      </rPr>
      <t>Session de formation</t>
    </r>
    <r>
      <rPr>
        <sz val="11"/>
        <color theme="1"/>
        <rFont val="Calibri"/>
        <family val="2"/>
        <scheme val="minor"/>
      </rPr>
      <t xml:space="preserve">
• préparation de la session
• recrutement d'un expert pour l'animation de la session
• support de formation
• compte-rendu
• logistique</t>
    </r>
  </si>
  <si>
    <r>
      <rPr>
        <i/>
        <sz val="11"/>
        <color rgb="FF0C419A"/>
        <rFont val="Calibri"/>
        <family val="2"/>
        <scheme val="minor"/>
      </rPr>
      <t>Présentation PowerPoint</t>
    </r>
    <r>
      <rPr>
        <sz val="11"/>
        <color theme="1"/>
        <rFont val="Calibri"/>
        <family val="2"/>
        <scheme val="minor"/>
      </rPr>
      <t xml:space="preserve">
• panorama des réseaux sociaux 
• présentation de la e-réputation et du personnal branding
• prise de parole sur les réseaux sociaux : les bonnes pratiques
• exemples de bonnes publications 
• outils d'aide à la rédaction et création visuelle 
• les interactions sur les réseaux sociaux : le cadre légal</t>
    </r>
  </si>
  <si>
    <t xml:space="preserve">Suivi global des projets par un interlocuteur dédié : état des lieux des plannings et des budgets, réalisation des devis et facturation </t>
  </si>
  <si>
    <r>
      <t>11 par an
(</t>
    </r>
    <r>
      <rPr>
        <sz val="11"/>
        <rFont val="Calibri"/>
        <family val="2"/>
        <scheme val="minor"/>
      </rPr>
      <t>un comité chaque mois - hors mois d'août)</t>
    </r>
  </si>
  <si>
    <t>1. Suivi de la feuille de route</t>
  </si>
  <si>
    <t>2. Comité de pilotage mensuel</t>
  </si>
  <si>
    <r>
      <t xml:space="preserve">3. Animation mensuelle modérée d'un compte 
</t>
    </r>
    <r>
      <rPr>
        <b/>
        <i/>
        <sz val="11"/>
        <rFont val="Calibri"/>
        <family val="2"/>
        <scheme val="minor"/>
      </rPr>
      <t>(actuellement pour le compte Instagram Mes tips santé)</t>
    </r>
  </si>
  <si>
    <r>
      <t>12 par an</t>
    </r>
    <r>
      <rPr>
        <strike/>
        <sz val="11"/>
        <rFont val="Calibri"/>
        <family val="2"/>
        <scheme val="minor"/>
      </rPr>
      <t/>
    </r>
  </si>
  <si>
    <t xml:space="preserve">4. Production mensuelle de 5 vidéos motion design pour les réseaux sociaux de l'Assurance Maladie </t>
  </si>
  <si>
    <r>
      <t>5. Production d'un bilan annuel</t>
    </r>
    <r>
      <rPr>
        <b/>
        <sz val="11"/>
        <rFont val="Calibri"/>
        <family val="2"/>
        <scheme val="minor"/>
      </rPr>
      <t xml:space="preserve"> n-1 des performances pour les comptes de l'Assurance Maladie et présentation d'une recommandation strat</t>
    </r>
    <r>
      <rPr>
        <b/>
        <sz val="11"/>
        <color theme="1"/>
        <rFont val="Calibri"/>
        <family val="2"/>
        <scheme val="minor"/>
      </rPr>
      <t xml:space="preserve">égique pour l'année n+1 </t>
    </r>
  </si>
  <si>
    <t>Elaboration et présentation d'une analyse complète (quantitative et qualitative) des actions menées sur les réseaux sociaux sur l'année écoulée, afin d’évaluer leur efficacité, d’identifier les points forts et les axes d’amélioration, + production d'une recommandation stratégique annuelle pour l'année n+1.
Les bilans construits par l'agence pourront être complétés avec ceux créés par les social media managers de la direction de la communication</t>
  </si>
  <si>
    <t xml:space="preserve">Conception, réalisation et montage de vidéos motion design </t>
  </si>
  <si>
    <r>
      <rPr>
        <i/>
        <sz val="11"/>
        <color rgb="FF0C419A"/>
        <rFont val="Calibri"/>
        <family val="2"/>
        <scheme val="minor"/>
      </rPr>
      <t>Note Word ou présentation PowerPoint</t>
    </r>
    <r>
      <rPr>
        <sz val="11"/>
        <color theme="1"/>
        <rFont val="Calibri"/>
        <family val="2"/>
        <scheme val="minor"/>
      </rPr>
      <t xml:space="preserve">
• contexte du projet et présentation de la problématique
• analyse synthétique basée sur un benchmark ou une analyse interne 
• présentation des recommandations
</t>
    </r>
    <r>
      <rPr>
        <sz val="11"/>
        <color theme="1"/>
        <rFont val="Calibri"/>
        <family val="2"/>
        <scheme val="minor"/>
      </rPr>
      <t xml:space="preserve">• réunion de présentation 
</t>
    </r>
  </si>
  <si>
    <t>Intervention ponctuelle et non prévue mais rendue nécessaire par l’actualité ou une demande spécifique de l’Assurance Maladie.</t>
  </si>
  <si>
    <r>
      <t>R</t>
    </r>
    <r>
      <rPr>
        <b/>
        <sz val="11"/>
        <rFont val="Calibri"/>
        <family val="2"/>
        <scheme val="minor"/>
      </rPr>
      <t xml:space="preserve">éunion de travail supplémentaire et thématique </t>
    </r>
  </si>
  <si>
    <t xml:space="preserve">Elaboration d'un document de référence global pour l'ouverture ou la refonte d'un compte Réseaux sociaux </t>
  </si>
  <si>
    <t>Elaboration d'un document de référence global pour la structuration d'un profil sur une plateforme sociale définissant les objectifs de communication de l’organisation, le ton, l'identité, les contenus et l'audience cible.</t>
  </si>
  <si>
    <r>
      <rPr>
        <i/>
        <sz val="11"/>
        <color rgb="FF0C419A"/>
        <rFont val="Calibri"/>
        <family val="2"/>
        <scheme val="minor"/>
      </rPr>
      <t>2 à 3 publications par semaine</t>
    </r>
    <r>
      <rPr>
        <sz val="11"/>
        <color theme="1"/>
        <rFont val="Calibri"/>
        <family val="2"/>
        <scheme val="minor"/>
      </rPr>
      <t xml:space="preserve">
</t>
    </r>
    <r>
      <rPr>
        <sz val="11"/>
        <rFont val="Calibri"/>
        <family val="2"/>
        <scheme val="minor"/>
      </rPr>
      <t xml:space="preserve">•  programmation, participation et suivi du comité éditorial 
•  animation de 2 réunions de suivi de projets par mois + rédaction d’une worklist hebdomadaire (reporting des actions menées et à mener )
•  livraison du calendrier éditorial avec les textes des publications ainsi que leurs illustrations et les posts à sponsoriser
•  allers / retours pour validation du calendrier (3 maximum)
•  mise en ligne des publications du calendrier éditorial ainsi que toute autre demande supplémentaire de publications au fil de l’eau (partage de compte tiers)
•   gestion des posts à sponsoriser  avec l'agence d'achat média
•  propositions et mise en oeuvre de nouveaux formats                                                                                       •  production et présentation d'un bilan de performances mensuel sur le compte Mes Tips santé
                                                                                          </t>
    </r>
  </si>
  <si>
    <r>
      <rPr>
        <i/>
        <sz val="11"/>
        <color rgb="FF0C419A"/>
        <rFont val="Calibri"/>
        <family val="2"/>
        <scheme val="minor"/>
      </rPr>
      <t>2 à 3 publications par semaine</t>
    </r>
    <r>
      <rPr>
        <sz val="11"/>
        <color theme="1"/>
        <rFont val="Calibri"/>
        <family val="2"/>
        <scheme val="minor"/>
      </rPr>
      <t xml:space="preserve">
•  programmation, participation et suivi du comité éditorial 
•  animation de 2 réunions de suivi de projets par mois + rédaction d’une worklist hebdomadaire (reporting des actions menées et à mener )
•  livraison du calendrier éditorial avec les textes des publications ainsi que leurs illustrations et les posts à sponsoriser
•  allers / retours pour validation du calendrier (3 maximum)
•  mise en ligne des publications du calendrier éditorial ainsi que toute autre demande supplémentaire de publications au fil de l’eau
</t>
    </r>
    <r>
      <rPr>
        <sz val="11"/>
        <rFont val="Calibri"/>
        <family val="2"/>
        <scheme val="minor"/>
      </rPr>
      <t>•   coordination avec l'agence d'achat média pour la sponsorisation des publications
•  propositions et mise en oeuvre de nouveaux formats
•  production et présentation d'un bilan de performances mensuel sur le compte</t>
    </r>
  </si>
  <si>
    <r>
      <rPr>
        <i/>
        <sz val="11"/>
        <color rgb="FF0C419A"/>
        <rFont val="Calibri"/>
        <family val="2"/>
        <scheme val="minor"/>
      </rPr>
      <t>4 à 5 publications par semaine</t>
    </r>
    <r>
      <rPr>
        <sz val="11"/>
        <color theme="1"/>
        <rFont val="Calibri"/>
        <family val="2"/>
        <scheme val="minor"/>
      </rPr>
      <t xml:space="preserve">
•  programmation, participation et suivi du comité éditorial 
•  animation de 2 réunions de suivi de projets par mois + rédaction d’une worklist hebdomadire (reporting des actions menées et à mener )
•  livraison du calendrier éditorial avec les textes des publications ainsi que leurs illustrations et les posts à sponsoriser
•  allers / retours pour validation du calendrier (3 maximum)
•  m</t>
    </r>
    <r>
      <rPr>
        <sz val="11"/>
        <rFont val="Calibri"/>
        <family val="2"/>
        <scheme val="minor"/>
      </rPr>
      <t>ise en ligne des publications du calendrier éditorial ainsi que toute autre demande supplémentaires de publications au fil de l’eau
•  coordination avec l'agence d'achat média pour la sponsorisation des publications
•  propositions et mise en oeuvre de nouveaux formats
•  production et présentation d'un bilan de performances mensuel sur le compte</t>
    </r>
  </si>
  <si>
    <r>
      <t>Gestion de projet</t>
    </r>
    <r>
      <rPr>
        <i/>
        <sz val="11"/>
        <color rgb="FF0C419A"/>
        <rFont val="Calibri"/>
        <family val="2"/>
        <scheme val="minor"/>
      </rPr>
      <t xml:space="preserve">
</t>
    </r>
    <r>
      <rPr>
        <i/>
        <sz val="11"/>
        <rFont val="Calibri"/>
        <family val="2"/>
        <scheme val="minor"/>
      </rPr>
      <t>•</t>
    </r>
    <r>
      <rPr>
        <sz val="11"/>
        <rFont val="Calibri"/>
        <family val="2"/>
        <scheme val="minor"/>
      </rPr>
      <t xml:space="preserve">temps de recherche, A/R pour validation du cadeau &amp; commande du cadeau 
• prise de contact avec les gagnants et envoi du gain
</t>
    </r>
  </si>
  <si>
    <t xml:space="preserve">Création d'un gabarit ou d'un habillage graphique pour des publications sur les réseaux sociaux </t>
  </si>
  <si>
    <r>
      <rPr>
        <i/>
        <sz val="11"/>
        <color rgb="FF0C419A"/>
        <rFont val="Calibri"/>
        <family val="2"/>
        <scheme val="minor"/>
      </rPr>
      <t xml:space="preserve">Vidéo au format demandé par l'Assurance Maladie
</t>
    </r>
    <r>
      <rPr>
        <sz val="11"/>
        <color theme="1"/>
        <rFont val="Calibri"/>
        <family val="2"/>
        <scheme val="minor"/>
      </rPr>
      <t xml:space="preserve">
• recueil du besoin
</t>
    </r>
    <r>
      <rPr>
        <sz val="11"/>
        <rFont val="Calibri"/>
        <family val="2"/>
        <scheme val="minor"/>
      </rPr>
      <t>•  proposition d'au moins 2 pistes graphiques</t>
    </r>
    <r>
      <rPr>
        <sz val="11"/>
        <color theme="1"/>
        <rFont val="Calibri"/>
        <family val="2"/>
        <scheme val="minor"/>
      </rPr>
      <t xml:space="preserve">
•  livraison des storyboards
• réalisation de la vidéo
• suivi du projet 
• gestion des retours (3 versions maximum) </t>
    </r>
  </si>
  <si>
    <r>
      <rPr>
        <i/>
        <sz val="11"/>
        <color rgb="FF0C419A"/>
        <rFont val="Calibri"/>
        <family val="2"/>
        <scheme val="minor"/>
      </rPr>
      <t xml:space="preserve">Vidéo au format demandé par l'Assurance Maladie
</t>
    </r>
    <r>
      <rPr>
        <sz val="11"/>
        <color theme="1"/>
        <rFont val="Calibri"/>
        <family val="2"/>
        <scheme val="minor"/>
      </rPr>
      <t xml:space="preserve">
• recueil du besoin</t>
    </r>
    <r>
      <rPr>
        <sz val="11"/>
        <color theme="1"/>
        <rFont val="Calibri"/>
        <family val="2"/>
        <scheme val="minor"/>
      </rPr>
      <t xml:space="preserve">
•  proposition d'au moins 2 pistes graphique
•  livraison des storyboards
• réalisation de la vidéo
• suivi du projet 
• gestion des retours (3 versions maximum) </t>
    </r>
  </si>
  <si>
    <t xml:space="preserve">Recherche et achat d'une illustration libre de droits </t>
  </si>
  <si>
    <t>Recherche et achat d'un fichier sonore libre de droits</t>
  </si>
  <si>
    <t>Benchmark des pratiques, stratégies et dispositifs réseaux sociaux</t>
  </si>
  <si>
    <r>
      <rPr>
        <i/>
        <sz val="11"/>
        <color rgb="FF0C419A"/>
        <rFont val="Calibri"/>
        <family val="2"/>
        <scheme val="minor"/>
      </rPr>
      <t xml:space="preserve">Note Word ou présentation PowerPoint
</t>
    </r>
    <r>
      <rPr>
        <sz val="11"/>
        <color theme="1"/>
        <rFont val="Calibri"/>
        <family val="2"/>
        <scheme val="minor"/>
      </rPr>
      <t xml:space="preserve">
</t>
    </r>
    <r>
      <rPr>
        <sz val="11"/>
        <rFont val="Calibri"/>
        <family val="2"/>
        <scheme val="minor"/>
      </rPr>
      <t xml:space="preserve">• contexte du projet et objectifs
• méthodologie
• présentation des entités choisies (5 maximum)
• grille d'analyse </t>
    </r>
    <r>
      <rPr>
        <sz val="11"/>
        <color theme="1"/>
        <rFont val="Calibri"/>
        <family val="2"/>
        <scheme val="minor"/>
      </rPr>
      <t xml:space="preserve">
• rapport d'analyse 
• recommandations
• réunion de présentation </t>
    </r>
  </si>
  <si>
    <t>Benchmark simple des pratiques, stratégies et dispositifs réseaux sociaux auprès d'institutions ou entreprises ayant des problématiques ou tailles comparables à l'Assurance Maladie (benchmark d'au moins 10 pages)</t>
  </si>
  <si>
    <r>
      <rPr>
        <i/>
        <sz val="11"/>
        <color rgb="FF0C419A"/>
        <rFont val="Calibri"/>
        <family val="2"/>
        <scheme val="minor"/>
      </rPr>
      <t xml:space="preserve">Note Word ou présentation PowerPoint
</t>
    </r>
    <r>
      <rPr>
        <sz val="11"/>
        <rFont val="Calibri"/>
        <family val="2"/>
        <scheme val="minor"/>
      </rPr>
      <t xml:space="preserve">
• contexte du projet et objectifs
• méthodologie
• présentation des entités choisies (5 minimum)
• grille d'analyse 
• rapport d'analyse 
• recommandations
• réunion de présentation </t>
    </r>
  </si>
  <si>
    <t>Benchmark complexe des pratiques, stratégies et dispositifs réseaux sociaux auprès d'institutions ou entreprises ayant des problématiques ou tailles comparables à l'Assurance Maladie (benchmark d'au moins 20 pages)</t>
  </si>
  <si>
    <r>
      <rPr>
        <i/>
        <sz val="11"/>
        <color rgb="FF0C419A"/>
        <rFont val="Calibri"/>
        <family val="2"/>
        <scheme val="minor"/>
      </rPr>
      <t xml:space="preserve">Note Word (moins de 10 pages) </t>
    </r>
    <r>
      <rPr>
        <sz val="11"/>
        <color theme="1"/>
        <rFont val="Calibri"/>
        <family val="2"/>
        <scheme val="minor"/>
      </rPr>
      <t xml:space="preserve">
• contexte du projet et objectifs
• présentation des actions menées
• rappel des indicateurs de performance
• présentation des résultats obtenus
• présentation des points forts et axes d'amélioration
• réunion de présentation </t>
    </r>
  </si>
  <si>
    <t>Note mensuelle de bilan et d'évaluation des performances sur un réseau social de l'Assurance Maladie, sur un mois</t>
  </si>
  <si>
    <t xml:space="preserve">Note de bilan et d'évaluation des performances sur une action de communication menée sur une année </t>
  </si>
  <si>
    <t xml:space="preserve">Accompagnement dans le cadre d'une situation sensible </t>
  </si>
  <si>
    <t>Création d'une infographie simple</t>
  </si>
  <si>
    <t>Création d'une infographie complexe</t>
  </si>
  <si>
    <t>Création d'une infographie simple respectant la charte graphique de l'Assurance Maladie</t>
  </si>
  <si>
    <t>Création d'une infographie complexe respectant la charte graphique de l'Assurance Maladie</t>
  </si>
  <si>
    <t>Création d'une bannière respectant la charte graphique de l'Assurance Maladie</t>
  </si>
  <si>
    <r>
      <t xml:space="preserve">Création vidéo
</t>
    </r>
    <r>
      <rPr>
        <b/>
        <i/>
        <sz val="11"/>
        <rFont val="Calibri"/>
        <family val="2"/>
        <scheme val="minor"/>
      </rPr>
      <t>A livrer systématiquement avec sous-titres dans un fichier .srt distinct et une transcription textuelle</t>
    </r>
  </si>
  <si>
    <t>Modification d'une vidéo existante</t>
  </si>
  <si>
    <t>Modification d’une vidéo existante sur la base de fichiers fournis par l'Assurance Maladie coupes de passages identifiés, incrustation de textes</t>
  </si>
  <si>
    <r>
      <rPr>
        <i/>
        <sz val="11"/>
        <color rgb="FF0C419A"/>
        <rFont val="Calibri"/>
        <family val="2"/>
        <scheme val="minor"/>
      </rPr>
      <t>Note Word ou présentation PowerPoint</t>
    </r>
    <r>
      <rPr>
        <sz val="11"/>
        <color theme="1"/>
        <rFont val="Calibri"/>
        <family val="2"/>
        <scheme val="minor"/>
      </rPr>
      <t xml:space="preserve">
• liste détaillée des influenceurs identifiés
• élaboration des fiches d'identité pour chaque influenceurs proposés (présence sur les réseaux sociaux, influence, thématiques d'intérêt, etc.)
• recommandation pour la prise de contact idem 
</t>
    </r>
  </si>
  <si>
    <t>Cartographie et sélection des leaders d'opinion sur les réseaux sociaux</t>
  </si>
  <si>
    <t xml:space="preserve">Note de recommandation stratégique à destination des leaders d'opinion pour l'élaboration et la mise en œuvre d'une action d'influence </t>
  </si>
  <si>
    <t xml:space="preserve">Note de recommandation opérationnelle à destination des leaders d'opinion pour l'élaboration et la mise en œuvre d'une action d'influence </t>
  </si>
  <si>
    <r>
      <t xml:space="preserve">Note Word ou présentation PowerPoint pour une thématique donnée 
</t>
    </r>
    <r>
      <rPr>
        <sz val="11"/>
        <rFont val="Calibri"/>
        <family val="2"/>
        <scheme val="minor"/>
      </rPr>
      <t xml:space="preserve">• contexte du projet et présentation de la problématique
• analyse synthétique basée sur un benchmark ou une analyse interne 
• présentation des recommandations
• réunion de présentation </t>
    </r>
  </si>
  <si>
    <t>Aide à la définition et au paramètrage des requêtes de veille</t>
  </si>
  <si>
    <r>
      <rPr>
        <i/>
        <sz val="11"/>
        <color rgb="FF0C419A"/>
        <rFont val="Calibri"/>
        <family val="2"/>
        <scheme val="minor"/>
      </rPr>
      <t xml:space="preserve">Note Word 
</t>
    </r>
    <r>
      <rPr>
        <sz val="11"/>
        <rFont val="Calibri"/>
        <family val="2"/>
        <scheme val="minor"/>
      </rPr>
      <t xml:space="preserve">
• définition du périmètre et des objectifs (e-réputation, sectorielle, tendances, citoyenne, crisogène, etc.)</t>
    </r>
    <r>
      <rPr>
        <sz val="11"/>
        <color theme="5"/>
        <rFont val="Calibri"/>
        <family val="2"/>
        <scheme val="minor"/>
      </rPr>
      <t xml:space="preserve">
</t>
    </r>
    <r>
      <rPr>
        <sz val="11"/>
        <rFont val="Calibri"/>
        <family val="2"/>
        <scheme val="minor"/>
      </rPr>
      <t>• sélection et définition du paramétrage de l'outil
• choix des mots clés, #, expressions à suivre 
• cartographie des comptes à suivre en particulier 
• cadrage des sources (réseaux sociaux, blog, sites, etc.)</t>
    </r>
  </si>
  <si>
    <r>
      <t xml:space="preserve">Identification d'un besoin de veille et définition des paramètres intégrés dans l'outil de veille
</t>
    </r>
    <r>
      <rPr>
        <i/>
        <sz val="11"/>
        <rFont val="Calibri"/>
        <family val="2"/>
        <scheme val="minor"/>
      </rPr>
      <t xml:space="preserve">
Le titulaire devra maîtriser le paramétrage sur l'outil utilisé par l'Assurance Maladie et, le cas échéant, pouvoir renforcer cette veille par le paramétrage d'un outil tiers ou propriétaire</t>
    </r>
  </si>
  <si>
    <r>
      <rPr>
        <i/>
        <sz val="11"/>
        <color rgb="FF0C419A"/>
        <rFont val="Calibri"/>
        <family val="2"/>
        <scheme val="minor"/>
      </rPr>
      <t>Note Word ou présentation PowerPoint</t>
    </r>
    <r>
      <rPr>
        <sz val="11"/>
        <color theme="1"/>
        <rFont val="Calibri"/>
        <family val="2"/>
        <scheme val="minor"/>
      </rPr>
      <t xml:space="preserve">
</t>
    </r>
    <r>
      <rPr>
        <sz val="11"/>
        <rFont val="Calibri"/>
        <family val="2"/>
        <scheme val="minor"/>
      </rPr>
      <t xml:space="preserve">
• liste des angles / arguments sur lesquels riposter 
• définition de notre posture 
• définition d'une grille d'analyse des publications crisogènes
• analyse de la critique (source, tonalité, etc.)
• rédaction des messages clés avec différents paliers de réponse</t>
    </r>
  </si>
  <si>
    <t xml:space="preserve">Définition d'une stratégie de riposte sur une thématique donnée et élaboration des messages </t>
  </si>
  <si>
    <t>Plan d’action structuré visant à anticiper, gérer et répondre aux critiques, attaques ou désinformations sur les réseaux sociaux visant l'Assurance Maladie sur une thématique donnée
Conception des réponses stratégiques, argumentées et adaptées aux différentes plateformes</t>
  </si>
  <si>
    <t>Déploiement des messages de riposte sur les réseaux sociaux et publications identifiés comme pertinents 
Analyse de l'efficacité des réponses apportées, mesure de l'impact sur l’opinion publique et ajustement de la stratégie en fonction de l’évolution des débats et des nouvelles attaques</t>
  </si>
  <si>
    <t xml:space="preserve">Mise en œuvre et suivi de la stratégie de riposte et aide à la publication si nécessaire </t>
  </si>
  <si>
    <r>
      <t xml:space="preserve">Gestion du projet et document de suivi 
</t>
    </r>
    <r>
      <rPr>
        <sz val="11"/>
        <rFont val="Calibri"/>
        <family val="2"/>
        <scheme val="minor"/>
      </rPr>
      <t xml:space="preserve">
• publication des éléments de riposte
• suivi et ajustements 
• recommandations pour des actions complémentaires </t>
    </r>
  </si>
  <si>
    <r>
      <rPr>
        <i/>
        <sz val="11"/>
        <color rgb="FF0C419A"/>
        <rFont val="Calibri"/>
        <family val="2"/>
        <scheme val="minor"/>
      </rPr>
      <t>Sessions de formation</t>
    </r>
    <r>
      <rPr>
        <sz val="11"/>
        <color theme="1"/>
        <rFont val="Calibri"/>
        <family val="2"/>
        <scheme val="minor"/>
      </rPr>
      <t xml:space="preserve">
• préparation des sessions
• recrutement d'un expert pour l'animation de la session
• support de formation
• compte-rendu
• logistique</t>
    </r>
  </si>
  <si>
    <t>Sessions individuelles pendant 1 trimestre à raison d'1 heure par semaine 
Choix de la ligne éditoriale, accompagnement dans la rédaction des publications et le choix des visuels, sélection de nouvelles idées, etc.</t>
  </si>
  <si>
    <t>1 trimestre</t>
  </si>
  <si>
    <t>Pour 1 thématique donnée</t>
  </si>
  <si>
    <t xml:space="preserve">25 messages 
de ripostes </t>
  </si>
  <si>
    <r>
      <t xml:space="preserve">Demi journée d'accompagnement 
</t>
    </r>
    <r>
      <rPr>
        <sz val="11"/>
        <rFont val="Calibri"/>
        <family val="2"/>
        <scheme val="minor"/>
      </rPr>
      <t>• conseils sur les opportunités de prise de parole
• préconisations en cas de bad buzz ou de crise naissante
• ajustements possibles de la stratégie éditoriale en fonction des tendances observées</t>
    </r>
  </si>
  <si>
    <t>Impression : Les prix s'entendent hors impression qui sera prise en charge par la Cnam</t>
  </si>
  <si>
    <r>
      <t xml:space="preserve">Frais de déplacement : le cas échéant, les prix indiqués incluent les déplacements Paris et région parisienne, hors déplacements éventuels en Province, à facturer au cas par cas (les déplacements et hébergements seront remboursés sur la base des justificatifs produits et des barèmes de remboursement applicables aux fonctionnaires).
</t>
    </r>
    <r>
      <rPr>
        <i/>
        <u/>
        <sz val="11"/>
        <rFont val="Calibri"/>
        <family val="2"/>
        <scheme val="minor"/>
      </rPr>
      <t>Il est précisé que toutes les lignes doivent être complétées et ne doivent comporter ni ajout, ni modification.</t>
    </r>
  </si>
  <si>
    <t xml:space="preserve">Les prix indiqués incluent l'ensemble des coûts nécessaires à la réalisation des prestations (honoraires, frais techniques, cession de droits, frais de déplacements en région parisienne...).
Les prestations spécifiques attendues pour la réalisation de chaque action sont  définies et détaillées dans le descriptif. 
</t>
  </si>
  <si>
    <t>La partie forfaitaire inclut les prestations ci-après,</t>
  </si>
  <si>
    <r>
      <t xml:space="preserve">Animation </t>
    </r>
    <r>
      <rPr>
        <b/>
        <sz val="11"/>
        <color theme="1"/>
        <rFont val="Calibri"/>
        <family val="2"/>
        <scheme val="minor"/>
      </rPr>
      <t>modérée</t>
    </r>
    <r>
      <rPr>
        <sz val="11"/>
        <color theme="1"/>
        <rFont val="Calibri"/>
        <family val="2"/>
        <scheme val="minor"/>
      </rPr>
      <t xml:space="preserve"> d'un compte réseaux sociaux </t>
    </r>
  </si>
  <si>
    <r>
      <t>Animation</t>
    </r>
    <r>
      <rPr>
        <b/>
        <u/>
        <sz val="11"/>
        <color theme="1"/>
        <rFont val="Calibri"/>
        <family val="2"/>
        <scheme val="minor"/>
      </rPr>
      <t xml:space="preserve"> soutenue</t>
    </r>
    <r>
      <rPr>
        <sz val="11"/>
        <color theme="1"/>
        <rFont val="Calibri"/>
        <family val="2"/>
        <scheme val="minor"/>
      </rPr>
      <t xml:space="preserve"> d'un compte réseaux sociaux</t>
    </r>
  </si>
  <si>
    <t xml:space="preserve">Rédaction d'une publication respectant les chartes rédactionnelles de l'Assurance Maladie </t>
  </si>
  <si>
    <r>
      <rPr>
        <i/>
        <sz val="11"/>
        <color rgb="FF0C419A"/>
        <rFont val="Calibri"/>
        <family val="2"/>
      </rPr>
      <t xml:space="preserve">Publication rédigée </t>
    </r>
    <r>
      <rPr>
        <sz val="11"/>
        <color theme="1"/>
        <rFont val="Calibri"/>
        <family val="2"/>
      </rPr>
      <t xml:space="preserve">
• recueil du besoin
• définition de la taille de la publication
• suivi du projet 
• gestion des retours (3 versions maximum) </t>
    </r>
  </si>
  <si>
    <r>
      <rPr>
        <i/>
        <sz val="11"/>
        <color rgb="FF0C419A"/>
        <rFont val="Calibri"/>
        <family val="2"/>
      </rPr>
      <t>Suivi du projet et création de publications</t>
    </r>
    <r>
      <rPr>
        <sz val="11"/>
        <color theme="1"/>
        <rFont val="Calibri"/>
        <family val="2"/>
      </rPr>
      <t xml:space="preserve">
• définition des objectifs, cibles et réseaux sociaux concernéspar le jeu concours
• choix de la mécanique du jeu concours
• veille réglementaire (RGPD et spécificités de chaque plateforme)
• rédaction et hébergement du règlement
• 10 publications (maximum) dédiées à l'animation du jeu concours
• sélection des gagnants 
• vérification du respect des conditions de participation
• analyse des résultats 
• recommandation pour les prochaines opérations
</t>
    </r>
  </si>
  <si>
    <t xml:space="preserve">Transcription textuelle </t>
  </si>
  <si>
    <t>Création d'une illustration ou d'un GIF respectant la charte graphique de l'Assurance Maladie</t>
  </si>
  <si>
    <r>
      <rPr>
        <i/>
        <sz val="11"/>
        <color rgb="FF0C419A"/>
        <rFont val="Calibri"/>
        <family val="2"/>
        <scheme val="minor"/>
      </rPr>
      <t xml:space="preserve">Illustration ou GIF auformat demandé par l'Assurance Maladie
</t>
    </r>
    <r>
      <rPr>
        <sz val="11"/>
        <color theme="1"/>
        <rFont val="Calibri"/>
        <family val="2"/>
        <scheme val="minor"/>
      </rPr>
      <t xml:space="preserve">
•  recherche de plusieurs pistes
•  proposition argumentée 
•  fichiers en BD et HD 
• gestion des retours (3 versions maximum) </t>
    </r>
  </si>
  <si>
    <r>
      <rPr>
        <i/>
        <sz val="11"/>
        <color rgb="FF0C419A"/>
        <rFont val="Calibri"/>
        <family val="2"/>
        <scheme val="minor"/>
      </rPr>
      <t xml:space="preserve">Logo au format demandé par l'Assurance Maladie
</t>
    </r>
    <r>
      <rPr>
        <sz val="11"/>
        <color theme="1"/>
        <rFont val="Calibri"/>
        <family val="2"/>
        <scheme val="minor"/>
      </rPr>
      <t xml:space="preserve">
•  fichiers en BD et HD 
• gestion des retours (3 versions maximum) </t>
    </r>
  </si>
  <si>
    <r>
      <rPr>
        <i/>
        <sz val="11"/>
        <color rgb="FF0C419A"/>
        <rFont val="Calibri"/>
        <family val="2"/>
        <scheme val="minor"/>
      </rPr>
      <t xml:space="preserve">Live livré au format demandé par l'Assurance Maladie
</t>
    </r>
    <r>
      <rPr>
        <sz val="11"/>
        <color theme="1"/>
        <rFont val="Calibri"/>
        <family val="2"/>
        <scheme val="minor"/>
      </rPr>
      <t xml:space="preserve">
• recueil du besoin
• promotion de l'événement 
• réception et préparation des questions / réponses
• gestion technique
• animation si nécessaire 
• suivi du projet 
• gestion des retours (3 versions maximum) </t>
    </r>
  </si>
  <si>
    <r>
      <rPr>
        <i/>
        <sz val="11"/>
        <color rgb="FF0C419A"/>
        <rFont val="Calibri"/>
        <family val="2"/>
        <scheme val="minor"/>
      </rPr>
      <t>Vidéo au format demandé par l'Assurance Maladie</t>
    </r>
    <r>
      <rPr>
        <i/>
        <sz val="11"/>
        <rFont val="Calibri"/>
        <family val="2"/>
        <scheme val="minor"/>
      </rPr>
      <t xml:space="preserve">
</t>
    </r>
    <r>
      <rPr>
        <sz val="11"/>
        <rFont val="Calibri"/>
        <family val="2"/>
        <scheme val="minor"/>
      </rPr>
      <t xml:space="preserve">
• recueil du besoin
• choix du journaliste
• rédaction des questions
• tournage du micro-trottoir
• montage de la vidéo
• suivi du projet 
• gestion des retours (3 versions maximum) </t>
    </r>
  </si>
  <si>
    <r>
      <rPr>
        <i/>
        <sz val="11"/>
        <color rgb="FF0C419A"/>
        <rFont val="Calibri"/>
        <family val="2"/>
        <scheme val="minor"/>
      </rPr>
      <t>Fichier sonore au format demandé par l'Assurance Maladie</t>
    </r>
    <r>
      <rPr>
        <sz val="11"/>
        <color theme="1"/>
        <rFont val="Calibri"/>
        <family val="2"/>
        <scheme val="minor"/>
      </rPr>
      <t xml:space="preserve">
•  recherche du fichier sonore 
•  proposition argumentée 
•  livraison du fichier sonore libre de droit</t>
    </r>
  </si>
  <si>
    <t>Droits : la cession de droits figure à l'article 18 du CCAP. Elle sera incluse dans les tarifs proposés.</t>
  </si>
  <si>
    <t>0,5 journée</t>
  </si>
  <si>
    <t>Présentation d'une stratégie structurée visant à identifier, engager et mobiliser des influenceurs clés afin de maximiser la diffusion et l’impact des messages portées par l'Assurance Maladie sur une thématique précise.</t>
  </si>
  <si>
    <t>Conception d'un dispositif détaillé visant à engager et mobiliser des influenceurs clés afin de maximiser la diffusion et l’impact des messages portées par l'Assurance Maladie sur une thématique précise.</t>
  </si>
  <si>
    <t>1 événement</t>
  </si>
  <si>
    <t>1 à 3 actions</t>
  </si>
  <si>
    <t>4 à 6 actions</t>
  </si>
  <si>
    <t>Plus de 6 actions</t>
  </si>
  <si>
    <r>
      <rPr>
        <i/>
        <sz val="11"/>
        <color rgb="FF0C419A"/>
        <rFont val="Calibri"/>
        <family val="2"/>
        <scheme val="minor"/>
      </rPr>
      <t>Réponse aux commentaires</t>
    </r>
    <r>
      <rPr>
        <sz val="11"/>
        <rFont val="Calibri"/>
        <family val="2"/>
        <scheme val="minor"/>
      </rPr>
      <t xml:space="preserve">
•  co-construction d'une grille de réponse 
•  modération et réponse apportée quotidiennement
•  reporting des actions menées (nombre de commentaires modérés et de réponses apportées)</t>
    </r>
  </si>
  <si>
    <t>Modération et réponse aux commentaires des publications sur l'un des réseaux sociaux de l'Assurance Maladie</t>
  </si>
  <si>
    <r>
      <rPr>
        <i/>
        <sz val="11"/>
        <color rgb="FF0C419A"/>
        <rFont val="Calibri"/>
        <family val="2"/>
        <scheme val="minor"/>
      </rPr>
      <t>Suivi global et organisation</t>
    </r>
    <r>
      <rPr>
        <sz val="11"/>
        <color theme="1"/>
        <rFont val="Calibri"/>
        <family val="2"/>
        <scheme val="minor"/>
      </rPr>
      <t xml:space="preserve">
• prise de contact avec les leaders d'opinion
• accompagnement des leaders d’opinion dans la compréhension de nos sujets 
• coordination logistique et relationnelle
• accompagnement et suivi
• bilan de la stratégie déployée</t>
    </r>
  </si>
  <si>
    <t>Mise en œuvre et suivi d'une stratégie structurée comprenant plusieurs actions d'influence sur une thématique de l'Assurance Maladie (sans rémunération des influenceurs)</t>
  </si>
  <si>
    <t>Déploiement d'un plan d'actions autour d’une thématique spécifique à destination de leaders d'opinion (sans rémunération de la part de l’Assurance Maladie)</t>
  </si>
  <si>
    <t>Un grand nombre de prestations demandées sont décrites en détail en annexe du cahier des clauses techniques particulières afin de permettre aux candidats d'estimer au plus près les prix de chacune des prestations.</t>
  </si>
  <si>
    <r>
      <rPr>
        <sz val="11"/>
        <rFont val="Calibri"/>
        <family val="2"/>
        <scheme val="minor"/>
      </rPr>
      <t xml:space="preserve">Recherche et envoi du gain aux gagnants (5 maximum)
</t>
    </r>
    <r>
      <rPr>
        <i/>
        <sz val="11"/>
        <rFont val="Calibri"/>
        <family val="2"/>
        <scheme val="minor"/>
      </rPr>
      <t xml:space="preserve">NB : les achats des gains feront l'objet d'une facturation distincte, sur la base de devis fournis par le Titulaire du marché </t>
    </r>
    <r>
      <rPr>
        <sz val="11"/>
        <color rgb="FFFF0000"/>
        <rFont val="Calibri"/>
        <family val="2"/>
        <scheme val="minor"/>
      </rPr>
      <t xml:space="preserve">
</t>
    </r>
  </si>
  <si>
    <t>Les coûts indiqués ici comprendront à la fois les honoraires, les frais techniques directement liés aux missions précisées ci-dessus ainsi que les déplacements à Paris et en région parisienne.
Frais de déplacement : les prix indiqués incluent les  éventuels déplacements à Paris et en région parisienne.
Droits : la cession de droits à prévoir figure à l'article 18 du CCAP. Elle sera incluse dans les tarifs proposés.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</si>
</sst>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40C]_-;\-* #,##0.00\ [$€-40C]_-;_-* &quot;-&quot;??\ [$€-40C]_-;_-@_-"/>
  </numFmts>
  <fonts count="33">
    <font>
      <sz val="11"/>
      <color theme="1"/>
      <name val="Calibri"/>
      <family val="2"/>
      <scheme val="minor"/>
    </font>
    <font>
      <b/>
      <sz val="11"/>
      <color theme="1"/>
      <name val="Calibri"/>
      <family val="2"/>
      <scheme val="minor"/>
    </font>
    <font>
      <sz val="10"/>
      <name val="Arial"/>
      <family val="2"/>
    </font>
    <font>
      <strike/>
      <sz val="11"/>
      <color theme="1"/>
      <name val="Calibri"/>
      <family val="2"/>
      <scheme val="minor"/>
    </font>
    <font>
      <sz val="11"/>
      <color theme="1"/>
      <name val="Calibri"/>
      <family val="2"/>
      <scheme val="minor"/>
    </font>
    <font>
      <b/>
      <sz val="11"/>
      <color theme="0"/>
      <name val="Calibri"/>
      <family val="2"/>
      <scheme val="minor"/>
    </font>
    <font>
      <sz val="11"/>
      <name val="Calibri"/>
      <family val="2"/>
      <scheme val="minor"/>
    </font>
    <font>
      <sz val="11"/>
      <color theme="1"/>
      <name val="Calibri"/>
      <family val="2"/>
    </font>
    <font>
      <b/>
      <sz val="11"/>
      <name val="Calibri"/>
      <family val="2"/>
      <scheme val="minor"/>
    </font>
    <font>
      <i/>
      <sz val="11"/>
      <color rgb="FF0C419A"/>
      <name val="Calibri"/>
      <family val="2"/>
      <scheme val="minor"/>
    </font>
    <font>
      <i/>
      <sz val="11"/>
      <color rgb="FF0C419A"/>
      <name val="Calibri"/>
      <family val="2"/>
    </font>
    <font>
      <sz val="11"/>
      <color theme="5"/>
      <name val="Calibri"/>
      <family val="2"/>
      <scheme val="minor"/>
    </font>
    <font>
      <b/>
      <sz val="11"/>
      <color theme="5"/>
      <name val="Calibri"/>
      <family val="2"/>
      <scheme val="minor"/>
    </font>
    <font>
      <b/>
      <sz val="11"/>
      <color rgb="FFFF0000"/>
      <name val="Calibri"/>
      <family val="2"/>
      <scheme val="minor"/>
    </font>
    <font>
      <i/>
      <sz val="11"/>
      <name val="Calibri"/>
      <family val="2"/>
      <scheme val="minor"/>
    </font>
    <font>
      <b/>
      <sz val="11"/>
      <color theme="0" tint="-0.499984740745262"/>
      <name val="Calibri"/>
      <family val="2"/>
      <scheme val="minor"/>
    </font>
    <font>
      <sz val="11"/>
      <color theme="0" tint="-0.499984740745262"/>
      <name val="Calibri"/>
      <family val="2"/>
      <scheme val="minor"/>
    </font>
    <font>
      <i/>
      <sz val="11"/>
      <color theme="0" tint="-0.499984740745262"/>
      <name val="Calibri"/>
      <family val="2"/>
      <scheme val="minor"/>
    </font>
    <font>
      <sz val="11"/>
      <name val="Calibri"/>
      <family val="2"/>
    </font>
    <font>
      <sz val="11"/>
      <color rgb="FFFF0000"/>
      <name val="Calibri"/>
      <family val="2"/>
      <scheme val="minor"/>
    </font>
    <font>
      <b/>
      <sz val="13.5"/>
      <color theme="1"/>
      <name val="Calibri"/>
      <family val="2"/>
      <scheme val="minor"/>
    </font>
    <font>
      <i/>
      <sz val="11"/>
      <color theme="1"/>
      <name val="Calibri"/>
      <family val="2"/>
      <scheme val="minor"/>
    </font>
    <font>
      <sz val="10"/>
      <color theme="1"/>
      <name val="Arial"/>
      <family val="2"/>
    </font>
    <font>
      <strike/>
      <sz val="11"/>
      <color rgb="FFFF0000"/>
      <name val="Calibri"/>
      <family val="2"/>
      <scheme val="minor"/>
    </font>
    <font>
      <sz val="11"/>
      <color rgb="FF00B050"/>
      <name val="Calibri"/>
      <family val="2"/>
      <scheme val="minor"/>
    </font>
    <font>
      <b/>
      <sz val="11"/>
      <color rgb="FF00B050"/>
      <name val="Calibri"/>
      <family val="2"/>
      <scheme val="minor"/>
    </font>
    <font>
      <strike/>
      <sz val="11"/>
      <name val="Calibri"/>
      <family val="2"/>
      <scheme val="minor"/>
    </font>
    <font>
      <b/>
      <strike/>
      <sz val="11"/>
      <color rgb="FFFF0000"/>
      <name val="Calibri"/>
      <family val="2"/>
      <scheme val="minor"/>
    </font>
    <font>
      <b/>
      <i/>
      <sz val="11"/>
      <name val="Calibri"/>
      <family val="2"/>
      <scheme val="minor"/>
    </font>
    <font>
      <sz val="11"/>
      <color theme="1"/>
      <name val="Calibir"/>
    </font>
    <font>
      <i/>
      <u/>
      <sz val="11"/>
      <name val="Calibri"/>
      <family val="2"/>
      <scheme val="minor"/>
    </font>
    <font>
      <b/>
      <u/>
      <sz val="11"/>
      <color theme="1"/>
      <name val="Calibri"/>
      <family val="2"/>
      <scheme val="minor"/>
    </font>
    <font>
      <sz val="11"/>
      <color rgb="FF00B0F0"/>
      <name val="Calibri"/>
      <family val="2"/>
      <scheme val="minor"/>
    </font>
  </fonts>
  <fills count="6">
    <fill>
      <patternFill patternType="none"/>
    </fill>
    <fill>
      <patternFill patternType="gray125"/>
    </fill>
    <fill>
      <patternFill patternType="solid">
        <fgColor rgb="FF0C419A"/>
        <bgColor indexed="64"/>
      </patternFill>
    </fill>
    <fill>
      <patternFill patternType="solid">
        <fgColor rgb="FF8EFAA4"/>
        <bgColor indexed="64"/>
      </patternFill>
    </fill>
    <fill>
      <patternFill patternType="solid">
        <fgColor theme="0"/>
        <bgColor indexed="64"/>
      </patternFill>
    </fill>
    <fill>
      <patternFill patternType="solid">
        <fgColor theme="3"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0" fontId="2" fillId="0" borderId="0"/>
    <xf numFmtId="44" fontId="4" fillId="0" borderId="0" applyFont="0" applyFill="0" applyBorder="0" applyAlignment="0" applyProtection="0"/>
  </cellStyleXfs>
  <cellXfs count="230">
    <xf numFmtId="0" fontId="0" fillId="0" borderId="0" xfId="0"/>
    <xf numFmtId="0" fontId="5" fillId="2" borderId="0" xfId="0" applyFont="1" applyFill="1" applyAlignment="1">
      <alignment horizontal="center" vertical="center" wrapText="1"/>
    </xf>
    <xf numFmtId="0" fontId="0" fillId="0" borderId="0" xfId="0" applyFont="1" applyAlignment="1">
      <alignment vertical="center" wrapText="1"/>
    </xf>
    <xf numFmtId="0" fontId="0" fillId="0" borderId="0" xfId="0" applyFont="1" applyAlignment="1">
      <alignment horizontal="left" vertical="center" wrapText="1"/>
    </xf>
    <xf numFmtId="0" fontId="0" fillId="0" borderId="0" xfId="0" applyFont="1" applyAlignment="1">
      <alignment horizontal="center" vertical="center" wrapText="1"/>
    </xf>
    <xf numFmtId="0" fontId="5" fillId="2" borderId="0" xfId="0" applyFont="1" applyFill="1" applyBorder="1" applyAlignment="1">
      <alignment horizontal="center" vertical="center" wrapText="1"/>
    </xf>
    <xf numFmtId="164" fontId="0" fillId="0" borderId="0" xfId="2" applyNumberFormat="1" applyFont="1" applyFill="1" applyBorder="1" applyAlignment="1">
      <alignment horizontal="center" vertical="center" wrapText="1"/>
    </xf>
    <xf numFmtId="164" fontId="0" fillId="0" borderId="0" xfId="0" applyNumberFormat="1" applyFont="1" applyAlignment="1">
      <alignment horizontal="center" vertical="center" wrapText="1"/>
    </xf>
    <xf numFmtId="0" fontId="1" fillId="0" borderId="0" xfId="0" applyFont="1" applyAlignment="1">
      <alignment horizontal="center" vertical="center" wrapText="1"/>
    </xf>
    <xf numFmtId="0" fontId="0" fillId="0" borderId="0" xfId="0" applyFont="1" applyFill="1" applyAlignment="1">
      <alignment horizontal="center" vertical="center" wrapText="1"/>
    </xf>
    <xf numFmtId="164" fontId="0" fillId="0" borderId="0" xfId="0" applyNumberFormat="1" applyFont="1" applyFill="1" applyAlignment="1">
      <alignment horizontal="center" vertical="center" wrapText="1"/>
    </xf>
    <xf numFmtId="0" fontId="6" fillId="0" borderId="0" xfId="0" applyFont="1" applyBorder="1" applyAlignment="1">
      <alignment vertical="center" wrapText="1"/>
    </xf>
    <xf numFmtId="164" fontId="6" fillId="0" borderId="0" xfId="0" applyNumberFormat="1" applyFont="1" applyBorder="1" applyAlignment="1">
      <alignment vertical="center" wrapText="1"/>
    </xf>
    <xf numFmtId="0" fontId="5" fillId="2" borderId="0" xfId="0" applyFont="1" applyFill="1" applyBorder="1" applyAlignment="1">
      <alignment horizontal="left" vertical="center" wrapText="1"/>
    </xf>
    <xf numFmtId="0" fontId="1" fillId="3" borderId="0" xfId="0" applyFont="1" applyFill="1" applyAlignment="1">
      <alignment vertical="center" wrapText="1"/>
    </xf>
    <xf numFmtId="0" fontId="0" fillId="0" borderId="0" xfId="0" applyFont="1" applyFill="1" applyAlignment="1">
      <alignment horizontal="left" vertical="center" wrapText="1"/>
    </xf>
    <xf numFmtId="0" fontId="6" fillId="0" borderId="0" xfId="0" applyFont="1" applyBorder="1" applyAlignment="1">
      <alignment horizontal="left" vertical="center" wrapText="1"/>
    </xf>
    <xf numFmtId="0" fontId="6" fillId="0" borderId="0" xfId="0" applyFont="1" applyFill="1" applyBorder="1" applyAlignment="1">
      <alignment horizontal="left" vertical="center" wrapText="1"/>
    </xf>
    <xf numFmtId="0" fontId="6" fillId="0" borderId="0" xfId="0" applyFont="1" applyBorder="1" applyAlignment="1">
      <alignment horizontal="center" vertical="center" wrapText="1"/>
    </xf>
    <xf numFmtId="0" fontId="1" fillId="0" borderId="0" xfId="0" applyFont="1" applyAlignment="1">
      <alignment horizontal="left" vertical="center" wrapText="1"/>
    </xf>
    <xf numFmtId="0" fontId="1" fillId="0" borderId="0" xfId="0" applyFont="1" applyAlignment="1">
      <alignment vertical="center" wrapText="1"/>
    </xf>
    <xf numFmtId="0" fontId="0" fillId="0" borderId="0" xfId="0" applyFill="1" applyBorder="1" applyAlignment="1">
      <alignment vertical="center" wrapText="1"/>
    </xf>
    <xf numFmtId="0" fontId="5" fillId="2" borderId="0" xfId="0" applyFont="1" applyFill="1" applyBorder="1" applyAlignment="1">
      <alignment vertical="center" wrapText="1"/>
    </xf>
    <xf numFmtId="0" fontId="1" fillId="0" borderId="0" xfId="0" applyFont="1" applyFill="1" applyBorder="1" applyAlignment="1">
      <alignment vertical="center" wrapText="1"/>
    </xf>
    <xf numFmtId="0" fontId="1" fillId="0" borderId="0" xfId="0" applyFont="1" applyAlignment="1">
      <alignment horizontal="left" vertical="center" wrapText="1"/>
    </xf>
    <xf numFmtId="0" fontId="0" fillId="0" borderId="0" xfId="0" applyFont="1" applyAlignment="1">
      <alignment horizontal="center" vertical="center" wrapText="1"/>
    </xf>
    <xf numFmtId="0" fontId="0" fillId="0" borderId="0" xfId="0" applyFont="1" applyAlignment="1">
      <alignment horizontal="center" vertical="center" wrapText="1"/>
    </xf>
    <xf numFmtId="0" fontId="0" fillId="0" borderId="0" xfId="0" applyFont="1" applyAlignment="1">
      <alignment horizontal="center" vertical="center" wrapText="1"/>
    </xf>
    <xf numFmtId="0" fontId="1" fillId="0" borderId="0" xfId="0" applyFont="1" applyFill="1" applyAlignment="1">
      <alignment vertical="center" wrapText="1"/>
    </xf>
    <xf numFmtId="0" fontId="0" fillId="0" borderId="0" xfId="0" applyFont="1" applyFill="1" applyAlignment="1">
      <alignment vertical="center" wrapText="1"/>
    </xf>
    <xf numFmtId="0" fontId="0" fillId="0" borderId="0" xfId="0" applyFont="1" applyAlignment="1">
      <alignment horizontal="left" vertical="center" wrapText="1"/>
    </xf>
    <xf numFmtId="0" fontId="1" fillId="0" borderId="0" xfId="0" applyFont="1" applyAlignment="1">
      <alignment vertical="center" wrapText="1"/>
    </xf>
    <xf numFmtId="0" fontId="0" fillId="0" borderId="0" xfId="0" applyFont="1" applyAlignment="1">
      <alignment horizontal="center" vertical="center" wrapText="1"/>
    </xf>
    <xf numFmtId="0" fontId="6" fillId="0" borderId="0" xfId="0" applyFont="1" applyFill="1" applyBorder="1" applyAlignment="1">
      <alignment horizontal="center" vertical="center" wrapText="1"/>
    </xf>
    <xf numFmtId="0" fontId="0" fillId="3" borderId="0" xfId="0" applyFont="1" applyFill="1" applyAlignment="1">
      <alignment horizontal="center" vertical="center" wrapText="1"/>
    </xf>
    <xf numFmtId="0" fontId="6" fillId="0" borderId="0" xfId="0" applyFont="1" applyAlignment="1">
      <alignment vertical="center" wrapText="1"/>
    </xf>
    <xf numFmtId="0" fontId="1" fillId="0" borderId="0" xfId="0" applyFont="1" applyFill="1" applyAlignment="1">
      <alignment horizontal="left" vertical="center" wrapText="1"/>
    </xf>
    <xf numFmtId="0" fontId="13" fillId="0" borderId="0" xfId="0" applyFont="1" applyAlignment="1">
      <alignment vertical="center" wrapText="1"/>
    </xf>
    <xf numFmtId="0" fontId="1" fillId="0" borderId="0" xfId="0" applyFont="1" applyFill="1" applyBorder="1" applyAlignment="1">
      <alignment vertical="center" wrapText="1"/>
    </xf>
    <xf numFmtId="0" fontId="1" fillId="0" borderId="0" xfId="0" applyFont="1" applyAlignment="1">
      <alignment vertical="center" wrapText="1"/>
    </xf>
    <xf numFmtId="0" fontId="0" fillId="0" borderId="0" xfId="0" applyFont="1" applyAlignment="1">
      <alignment horizontal="center" vertical="center" wrapText="1"/>
    </xf>
    <xf numFmtId="0" fontId="0" fillId="0" borderId="0" xfId="0" applyFont="1" applyAlignment="1">
      <alignment horizontal="left" vertical="center" wrapText="1"/>
    </xf>
    <xf numFmtId="0" fontId="0" fillId="0" borderId="0" xfId="0" applyFont="1" applyAlignment="1">
      <alignment horizontal="center" vertical="center" wrapText="1"/>
    </xf>
    <xf numFmtId="0" fontId="13" fillId="0" borderId="0" xfId="0" applyFont="1" applyFill="1" applyAlignment="1">
      <alignment vertical="center" wrapText="1"/>
    </xf>
    <xf numFmtId="164" fontId="6" fillId="0" borderId="0" xfId="0" applyNumberFormat="1" applyFont="1" applyFill="1" applyBorder="1" applyAlignment="1">
      <alignment vertical="center" wrapText="1"/>
    </xf>
    <xf numFmtId="0" fontId="6" fillId="0" borderId="0" xfId="0" applyFont="1" applyFill="1" applyBorder="1" applyAlignment="1">
      <alignment vertical="center" wrapText="1"/>
    </xf>
    <xf numFmtId="0" fontId="16" fillId="0" borderId="0" xfId="0" applyFont="1" applyFill="1" applyBorder="1" applyAlignment="1">
      <alignment horizontal="left" vertical="center" wrapText="1"/>
    </xf>
    <xf numFmtId="0" fontId="16" fillId="0" borderId="0" xfId="0" applyFont="1" applyFill="1" applyBorder="1" applyAlignment="1">
      <alignment horizontal="center" vertical="center" wrapText="1"/>
    </xf>
    <xf numFmtId="0" fontId="17" fillId="0" borderId="0" xfId="0" applyFont="1" applyFill="1" applyAlignment="1">
      <alignment horizontal="left" vertical="center" wrapText="1"/>
    </xf>
    <xf numFmtId="164" fontId="16" fillId="0" borderId="0" xfId="0" applyNumberFormat="1" applyFont="1" applyFill="1" applyBorder="1" applyAlignment="1">
      <alignment vertical="center" wrapText="1"/>
    </xf>
    <xf numFmtId="0" fontId="16" fillId="0" borderId="0" xfId="0" applyFont="1" applyFill="1" applyBorder="1" applyAlignment="1">
      <alignment vertical="center" wrapText="1"/>
    </xf>
    <xf numFmtId="0" fontId="15" fillId="0" borderId="0" xfId="0" applyFont="1" applyFill="1" applyAlignment="1">
      <alignment vertical="center" wrapText="1"/>
    </xf>
    <xf numFmtId="0" fontId="16" fillId="0" borderId="0" xfId="0" applyFont="1" applyFill="1" applyAlignment="1">
      <alignment vertical="center" wrapText="1"/>
    </xf>
    <xf numFmtId="0" fontId="16" fillId="0" borderId="0" xfId="0" applyFont="1" applyFill="1" applyAlignment="1">
      <alignment horizontal="center" vertical="center" wrapText="1"/>
    </xf>
    <xf numFmtId="164" fontId="16" fillId="0" borderId="0" xfId="0" applyNumberFormat="1" applyFont="1" applyFill="1" applyAlignment="1">
      <alignment horizontal="center" vertical="center" wrapText="1"/>
    </xf>
    <xf numFmtId="0" fontId="5" fillId="2" borderId="0" xfId="0" applyFont="1" applyFill="1" applyAlignment="1" applyProtection="1">
      <alignment vertical="center" wrapText="1"/>
    </xf>
    <xf numFmtId="0" fontId="5" fillId="2" borderId="0" xfId="0" applyFont="1" applyFill="1" applyAlignment="1" applyProtection="1">
      <alignment horizontal="center" vertical="center" wrapText="1"/>
    </xf>
    <xf numFmtId="164" fontId="5" fillId="2" borderId="0" xfId="0" applyNumberFormat="1" applyFont="1" applyFill="1" applyAlignment="1" applyProtection="1">
      <alignment horizontal="center" vertical="center" wrapText="1"/>
    </xf>
    <xf numFmtId="0" fontId="6" fillId="0" borderId="0" xfId="0" applyFont="1" applyFill="1" applyAlignment="1">
      <alignment vertical="center" wrapText="1"/>
    </xf>
    <xf numFmtId="0" fontId="0" fillId="0" borderId="0" xfId="0" applyFont="1" applyAlignment="1">
      <alignment horizontal="left" vertical="center" wrapText="1"/>
    </xf>
    <xf numFmtId="0" fontId="0" fillId="0" borderId="0" xfId="0" applyFont="1" applyAlignment="1">
      <alignment horizontal="center" vertical="center" wrapText="1"/>
    </xf>
    <xf numFmtId="0" fontId="20" fillId="0" borderId="0" xfId="0" applyFont="1" applyAlignment="1">
      <alignment vertical="center"/>
    </xf>
    <xf numFmtId="0" fontId="0" fillId="0" borderId="0" xfId="0" applyAlignment="1">
      <alignment horizontal="left" vertical="center" indent="1"/>
    </xf>
    <xf numFmtId="0" fontId="1" fillId="0" borderId="0" xfId="0" applyFont="1" applyAlignment="1">
      <alignment horizontal="left" vertical="center" indent="1"/>
    </xf>
    <xf numFmtId="0" fontId="19" fillId="0" borderId="0" xfId="0" applyFont="1" applyFill="1" applyBorder="1" applyAlignment="1">
      <alignment horizontal="left" vertical="center" wrapText="1"/>
    </xf>
    <xf numFmtId="0" fontId="0" fillId="0" borderId="0" xfId="0" applyFont="1" applyFill="1" applyBorder="1" applyAlignment="1">
      <alignment horizontal="center" vertical="center" wrapText="1"/>
    </xf>
    <xf numFmtId="0" fontId="1" fillId="0" borderId="0" xfId="0" applyFont="1" applyFill="1" applyBorder="1" applyAlignment="1">
      <alignment horizontal="center" vertical="top"/>
    </xf>
    <xf numFmtId="0" fontId="0" fillId="0" borderId="0" xfId="0" applyFill="1" applyBorder="1"/>
    <xf numFmtId="0" fontId="1" fillId="0" borderId="0" xfId="0" applyFont="1" applyFill="1" applyBorder="1" applyAlignment="1">
      <alignment horizontal="left" vertical="center" indent="1"/>
    </xf>
    <xf numFmtId="0" fontId="0" fillId="0" borderId="0" xfId="0" applyFont="1" applyFill="1" applyBorder="1" applyAlignment="1">
      <alignment horizontal="left" vertical="center" wrapText="1"/>
    </xf>
    <xf numFmtId="0" fontId="20" fillId="0" borderId="0" xfId="0" applyFont="1" applyFill="1" applyBorder="1" applyAlignment="1">
      <alignment vertical="center"/>
    </xf>
    <xf numFmtId="0" fontId="1" fillId="0" borderId="1" xfId="0" applyFont="1" applyBorder="1" applyAlignment="1">
      <alignment vertical="center" wrapText="1"/>
    </xf>
    <xf numFmtId="0" fontId="0" fillId="0" borderId="1" xfId="0" applyFont="1" applyBorder="1" applyAlignment="1">
      <alignment vertical="center" wrapText="1"/>
    </xf>
    <xf numFmtId="0" fontId="0" fillId="0" borderId="1" xfId="0" applyFont="1" applyBorder="1" applyAlignment="1">
      <alignment horizontal="center" vertical="center" wrapText="1"/>
    </xf>
    <xf numFmtId="0" fontId="6" fillId="0" borderId="1" xfId="0" applyFont="1" applyBorder="1" applyAlignment="1">
      <alignment horizontal="center" vertical="center" wrapText="1"/>
    </xf>
    <xf numFmtId="164" fontId="0" fillId="0" borderId="1" xfId="0" applyNumberFormat="1" applyFont="1" applyBorder="1" applyAlignment="1">
      <alignment horizontal="center" vertical="center" wrapText="1"/>
    </xf>
    <xf numFmtId="0" fontId="0" fillId="0" borderId="1" xfId="0" applyFont="1" applyBorder="1" applyAlignment="1">
      <alignment horizontal="left" vertical="center" wrapText="1"/>
    </xf>
    <xf numFmtId="0" fontId="1" fillId="0" borderId="1" xfId="0" applyFont="1" applyBorder="1" applyAlignment="1">
      <alignment horizontal="left" vertical="center" wrapText="1"/>
    </xf>
    <xf numFmtId="0" fontId="0" fillId="0" borderId="1" xfId="0" applyFont="1" applyFill="1" applyBorder="1" applyAlignment="1">
      <alignment horizontal="center" vertical="center" wrapText="1"/>
    </xf>
    <xf numFmtId="0" fontId="5" fillId="2" borderId="1" xfId="0" applyFont="1" applyFill="1" applyBorder="1" applyAlignment="1">
      <alignment vertical="center" wrapText="1"/>
    </xf>
    <xf numFmtId="0" fontId="5" fillId="2" borderId="1" xfId="0" applyFont="1" applyFill="1" applyBorder="1" applyAlignment="1">
      <alignment horizontal="center" vertical="center" wrapText="1"/>
    </xf>
    <xf numFmtId="164" fontId="5" fillId="2" borderId="1" xfId="2" applyNumberFormat="1" applyFont="1" applyFill="1" applyBorder="1" applyAlignment="1">
      <alignment horizontal="center" vertical="center" wrapText="1"/>
    </xf>
    <xf numFmtId="0" fontId="0" fillId="0" borderId="1" xfId="0" applyFill="1" applyBorder="1" applyAlignment="1">
      <alignment vertical="center" wrapText="1"/>
    </xf>
    <xf numFmtId="164" fontId="0" fillId="0" borderId="1" xfId="2" applyNumberFormat="1" applyFont="1" applyFill="1" applyBorder="1" applyAlignment="1">
      <alignment horizontal="center" vertical="center" wrapText="1"/>
    </xf>
    <xf numFmtId="0" fontId="1" fillId="0" borderId="1" xfId="0" applyFont="1" applyFill="1" applyBorder="1" applyAlignment="1">
      <alignment vertical="center" wrapText="1"/>
    </xf>
    <xf numFmtId="0" fontId="8" fillId="0" borderId="1" xfId="0" applyFont="1" applyFill="1" applyBorder="1" applyAlignment="1">
      <alignment vertical="center" wrapText="1"/>
    </xf>
    <xf numFmtId="0" fontId="5" fillId="2" borderId="1" xfId="0" applyFont="1" applyFill="1" applyBorder="1" applyAlignment="1">
      <alignment horizontal="left" vertical="center" wrapText="1"/>
    </xf>
    <xf numFmtId="164" fontId="5" fillId="2" borderId="1" xfId="0" applyNumberFormat="1" applyFont="1" applyFill="1" applyBorder="1" applyAlignment="1">
      <alignment horizontal="center" vertical="center" wrapText="1"/>
    </xf>
    <xf numFmtId="0" fontId="1" fillId="3" borderId="1" xfId="0" applyFont="1" applyFill="1" applyBorder="1" applyAlignment="1">
      <alignment vertical="center" wrapText="1"/>
    </xf>
    <xf numFmtId="0" fontId="1" fillId="3" borderId="1" xfId="0" applyFont="1" applyFill="1" applyBorder="1" applyAlignment="1">
      <alignment horizontal="center" vertical="center" wrapText="1"/>
    </xf>
    <xf numFmtId="164" fontId="0" fillId="3" borderId="1" xfId="0" applyNumberFormat="1" applyFont="1" applyFill="1" applyBorder="1" applyAlignment="1">
      <alignment horizontal="center" vertical="center" wrapText="1"/>
    </xf>
    <xf numFmtId="0" fontId="1" fillId="0" borderId="1" xfId="0" applyFont="1" applyFill="1" applyBorder="1" applyAlignment="1">
      <alignment horizontal="left" vertical="center" wrapText="1"/>
    </xf>
    <xf numFmtId="0" fontId="0"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164" fontId="0" fillId="0" borderId="1" xfId="0" applyNumberFormat="1" applyFont="1" applyFill="1" applyBorder="1" applyAlignment="1">
      <alignment horizontal="center" vertical="center" wrapText="1"/>
    </xf>
    <xf numFmtId="0" fontId="19"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 fillId="3" borderId="1" xfId="0" applyFont="1" applyFill="1" applyBorder="1" applyAlignment="1">
      <alignment horizontal="left" vertical="center" wrapText="1"/>
    </xf>
    <xf numFmtId="0" fontId="0" fillId="3" borderId="1" xfId="0" applyFont="1" applyFill="1" applyBorder="1" applyAlignment="1">
      <alignment horizontal="left" vertical="center" wrapText="1"/>
    </xf>
    <xf numFmtId="0" fontId="0" fillId="3"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1" xfId="0"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164" fontId="6"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164" fontId="6" fillId="0" borderId="1" xfId="0" applyNumberFormat="1" applyFont="1" applyBorder="1" applyAlignment="1">
      <alignment vertical="center" wrapText="1"/>
    </xf>
    <xf numFmtId="0" fontId="8" fillId="0" borderId="1" xfId="0" applyFont="1" applyBorder="1" applyAlignment="1">
      <alignment vertical="center" wrapText="1"/>
    </xf>
    <xf numFmtId="0" fontId="6" fillId="0" borderId="1" xfId="0" applyFont="1" applyBorder="1" applyAlignment="1">
      <alignment vertical="center" wrapText="1"/>
    </xf>
    <xf numFmtId="0" fontId="11" fillId="0" borderId="1" xfId="0" applyFont="1" applyBorder="1" applyAlignment="1">
      <alignment vertical="center" wrapText="1"/>
    </xf>
    <xf numFmtId="0" fontId="0" fillId="0" borderId="1" xfId="0" applyFont="1" applyFill="1" applyBorder="1" applyAlignment="1">
      <alignment vertical="center" wrapText="1"/>
    </xf>
    <xf numFmtId="164" fontId="1" fillId="0" borderId="1" xfId="0" applyNumberFormat="1" applyFont="1" applyBorder="1" applyAlignment="1">
      <alignment horizontal="center" vertical="center" wrapText="1"/>
    </xf>
    <xf numFmtId="0" fontId="19" fillId="0" borderId="0" xfId="0" applyFont="1" applyBorder="1" applyAlignment="1">
      <alignment vertical="center" wrapText="1"/>
    </xf>
    <xf numFmtId="0" fontId="1" fillId="0" borderId="1" xfId="0" applyFont="1" applyBorder="1" applyAlignment="1">
      <alignment vertical="center" wrapText="1"/>
    </xf>
    <xf numFmtId="0" fontId="0" fillId="0" borderId="1" xfId="0" applyFont="1" applyBorder="1" applyAlignment="1">
      <alignment horizontal="center" vertical="center" wrapText="1"/>
    </xf>
    <xf numFmtId="0" fontId="0" fillId="0" borderId="1" xfId="0" applyFont="1" applyBorder="1" applyAlignment="1">
      <alignment horizontal="left" vertical="center" wrapText="1"/>
    </xf>
    <xf numFmtId="0" fontId="0" fillId="0" borderId="1" xfId="0" applyFont="1" applyFill="1" applyBorder="1" applyAlignment="1">
      <alignment horizontal="left" vertical="center" wrapText="1"/>
    </xf>
    <xf numFmtId="0" fontId="19" fillId="0" borderId="1" xfId="0" applyFont="1" applyBorder="1" applyAlignment="1">
      <alignment horizontal="left" vertical="center" wrapText="1"/>
    </xf>
    <xf numFmtId="164" fontId="0" fillId="0" borderId="0" xfId="0" applyNumberFormat="1" applyFont="1" applyFill="1" applyBorder="1" applyAlignment="1">
      <alignment horizontal="center" vertical="center" wrapText="1"/>
    </xf>
    <xf numFmtId="0" fontId="13" fillId="0" borderId="0" xfId="0" applyFont="1" applyFill="1" applyBorder="1" applyAlignment="1">
      <alignment horizontal="left" vertical="center" wrapText="1"/>
    </xf>
    <xf numFmtId="0" fontId="1" fillId="0" borderId="0" xfId="0" applyFont="1" applyFill="1" applyBorder="1" applyAlignment="1">
      <alignment horizontal="left" vertical="center" wrapText="1"/>
    </xf>
    <xf numFmtId="0" fontId="3" fillId="0" borderId="0" xfId="0" applyFont="1" applyFill="1" applyBorder="1" applyAlignment="1">
      <alignment horizontal="center" vertical="center" wrapText="1"/>
    </xf>
    <xf numFmtId="0" fontId="8" fillId="0" borderId="1" xfId="0" applyFont="1" applyBorder="1" applyAlignment="1">
      <alignment horizontal="left" vertical="center" wrapText="1"/>
    </xf>
    <xf numFmtId="0" fontId="19" fillId="0" borderId="0" xfId="0" applyFont="1" applyAlignment="1">
      <alignment vertical="center" wrapText="1"/>
    </xf>
    <xf numFmtId="0" fontId="19" fillId="0" borderId="0" xfId="0" applyFont="1" applyFill="1" applyBorder="1" applyAlignment="1">
      <alignment vertical="center" wrapText="1"/>
    </xf>
    <xf numFmtId="0" fontId="13" fillId="0" borderId="0" xfId="0" applyFont="1" applyAlignment="1">
      <alignment horizontal="left" vertical="center" wrapText="1"/>
    </xf>
    <xf numFmtId="0" fontId="24" fillId="0" borderId="0" xfId="0" applyFont="1" applyAlignment="1">
      <alignment vertical="center" wrapText="1"/>
    </xf>
    <xf numFmtId="0" fontId="24" fillId="0" borderId="0" xfId="0" applyFont="1" applyAlignment="1">
      <alignment horizontal="left" vertical="center" wrapText="1"/>
    </xf>
    <xf numFmtId="0" fontId="6" fillId="0" borderId="1" xfId="0" applyFont="1" applyBorder="1" applyAlignment="1">
      <alignment horizontal="left" vertical="center" wrapText="1"/>
    </xf>
    <xf numFmtId="0" fontId="8"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0"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1" xfId="0" applyFont="1" applyFill="1" applyBorder="1" applyAlignment="1">
      <alignment vertical="center" wrapText="1"/>
    </xf>
    <xf numFmtId="0" fontId="0" fillId="0" borderId="1" xfId="0" applyFont="1" applyBorder="1" applyAlignment="1">
      <alignment horizontal="center" vertical="center" wrapText="1"/>
    </xf>
    <xf numFmtId="0" fontId="29" fillId="0" borderId="0" xfId="0" applyFont="1"/>
    <xf numFmtId="0" fontId="12" fillId="0" borderId="0" xfId="0" applyFont="1" applyFill="1" applyBorder="1" applyAlignment="1">
      <alignment horizontal="left" vertical="center" wrapText="1"/>
    </xf>
    <xf numFmtId="0" fontId="24" fillId="0" borderId="0" xfId="0" applyFont="1" applyBorder="1" applyAlignment="1">
      <alignment vertical="top" wrapText="1"/>
    </xf>
    <xf numFmtId="3" fontId="24" fillId="0" borderId="0" xfId="0" applyNumberFormat="1" applyFont="1" applyBorder="1"/>
    <xf numFmtId="0" fontId="24" fillId="0" borderId="0" xfId="0" applyFont="1" applyBorder="1" applyAlignment="1">
      <alignment wrapText="1"/>
    </xf>
    <xf numFmtId="0" fontId="25" fillId="0" borderId="0" xfId="0" applyFont="1" applyBorder="1" applyAlignment="1">
      <alignment vertical="top" wrapText="1"/>
    </xf>
    <xf numFmtId="0" fontId="24" fillId="0" borderId="0" xfId="0" applyFont="1" applyBorder="1" applyAlignment="1"/>
    <xf numFmtId="0" fontId="0" fillId="0" borderId="0" xfId="0" applyFont="1" applyFill="1" applyBorder="1" applyAlignment="1">
      <alignment vertical="center" wrapText="1"/>
    </xf>
    <xf numFmtId="0" fontId="13" fillId="0" borderId="10" xfId="0" applyFont="1" applyFill="1" applyBorder="1" applyAlignment="1">
      <alignment vertical="center" wrapText="1"/>
    </xf>
    <xf numFmtId="0" fontId="9" fillId="0" borderId="1" xfId="0" applyFont="1" applyFill="1" applyBorder="1" applyAlignment="1">
      <alignment vertical="center" wrapText="1"/>
    </xf>
    <xf numFmtId="0" fontId="27" fillId="0" borderId="0" xfId="0" applyFont="1" applyBorder="1" applyAlignment="1">
      <alignment vertical="center" wrapText="1"/>
    </xf>
    <xf numFmtId="0" fontId="23" fillId="0" borderId="0" xfId="0" applyFont="1" applyBorder="1" applyAlignment="1">
      <alignment vertical="center" wrapText="1"/>
    </xf>
    <xf numFmtId="0" fontId="23" fillId="0" borderId="0" xfId="0" applyFont="1" applyBorder="1" applyAlignment="1">
      <alignment horizontal="center" vertical="center" wrapText="1"/>
    </xf>
    <xf numFmtId="0" fontId="23" fillId="0" borderId="0" xfId="0" applyFont="1" applyBorder="1" applyAlignment="1">
      <alignment horizontal="left" vertical="center" wrapText="1"/>
    </xf>
    <xf numFmtId="164" fontId="23" fillId="0" borderId="0" xfId="0" applyNumberFormat="1" applyFont="1" applyBorder="1" applyAlignment="1">
      <alignment horizontal="center" vertical="center" wrapText="1"/>
    </xf>
    <xf numFmtId="164" fontId="3" fillId="0" borderId="0" xfId="0" applyNumberFormat="1" applyFont="1" applyBorder="1" applyAlignment="1">
      <alignment horizontal="center" vertical="center" wrapText="1"/>
    </xf>
    <xf numFmtId="0" fontId="0" fillId="0" borderId="0" xfId="0" applyFont="1"/>
    <xf numFmtId="0" fontId="0" fillId="0" borderId="0" xfId="0" applyFont="1" applyBorder="1"/>
    <xf numFmtId="0" fontId="0" fillId="0" borderId="8" xfId="0" applyFont="1" applyBorder="1"/>
    <xf numFmtId="0" fontId="0" fillId="0" borderId="3" xfId="0" applyFont="1" applyBorder="1"/>
    <xf numFmtId="0" fontId="0" fillId="0" borderId="9" xfId="0" applyFont="1" applyBorder="1"/>
    <xf numFmtId="0" fontId="1" fillId="0" borderId="11" xfId="0" applyFont="1" applyFill="1" applyBorder="1"/>
    <xf numFmtId="0" fontId="0" fillId="0" borderId="7" xfId="0" applyFont="1" applyBorder="1" applyAlignment="1">
      <alignment horizontal="right"/>
    </xf>
    <xf numFmtId="0" fontId="0" fillId="0" borderId="2" xfId="0" applyFont="1" applyBorder="1" applyAlignment="1">
      <alignment horizontal="right"/>
    </xf>
    <xf numFmtId="0" fontId="1" fillId="0" borderId="10" xfId="0" applyFont="1" applyFill="1" applyBorder="1"/>
    <xf numFmtId="0" fontId="1" fillId="0" borderId="12" xfId="0" applyFont="1" applyFill="1" applyBorder="1"/>
    <xf numFmtId="0" fontId="0" fillId="3" borderId="1" xfId="0" applyFont="1" applyFill="1" applyBorder="1" applyAlignment="1">
      <alignment vertical="center" wrapText="1"/>
    </xf>
    <xf numFmtId="0" fontId="3" fillId="0" borderId="0" xfId="0" applyFont="1" applyFill="1" applyBorder="1" applyAlignment="1">
      <alignment vertical="center" wrapText="1"/>
    </xf>
    <xf numFmtId="0" fontId="0"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24" fillId="0" borderId="0" xfId="0" applyFont="1" applyFill="1" applyAlignment="1">
      <alignment horizontal="center" vertical="center" wrapText="1"/>
    </xf>
    <xf numFmtId="0" fontId="32" fillId="0" borderId="0" xfId="0" applyFont="1" applyBorder="1" applyAlignment="1">
      <alignment vertical="center" wrapText="1"/>
    </xf>
    <xf numFmtId="0" fontId="6" fillId="0" borderId="1" xfId="0" applyFont="1" applyFill="1" applyBorder="1" applyAlignment="1">
      <alignment vertical="center" wrapText="1"/>
    </xf>
    <xf numFmtId="0" fontId="6" fillId="0" borderId="0" xfId="0" applyFont="1" applyFill="1" applyAlignment="1">
      <alignment horizontal="center"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6" fillId="0" borderId="0" xfId="0" applyFont="1" applyFill="1" applyBorder="1" applyAlignment="1">
      <alignment horizontal="left" vertical="top" wrapText="1"/>
    </xf>
    <xf numFmtId="0" fontId="1" fillId="5" borderId="4" xfId="0" applyFont="1" applyFill="1" applyBorder="1" applyAlignment="1">
      <alignment horizontal="center" vertical="center" wrapText="1"/>
    </xf>
    <xf numFmtId="0" fontId="1" fillId="5" borderId="5" xfId="0" applyFont="1" applyFill="1" applyBorder="1" applyAlignment="1">
      <alignment horizontal="center" vertical="center"/>
    </xf>
    <xf numFmtId="0" fontId="1" fillId="5" borderId="6" xfId="0" applyFont="1" applyFill="1" applyBorder="1" applyAlignment="1">
      <alignment horizontal="center" vertical="center"/>
    </xf>
    <xf numFmtId="0" fontId="14" fillId="4" borderId="7" xfId="0" applyFont="1" applyFill="1" applyBorder="1" applyAlignment="1">
      <alignment horizontal="justify" vertical="top" wrapText="1"/>
    </xf>
    <xf numFmtId="0" fontId="6" fillId="4" borderId="0" xfId="0" applyFont="1" applyFill="1" applyBorder="1" applyAlignment="1">
      <alignment horizontal="justify" vertical="top"/>
    </xf>
    <xf numFmtId="0" fontId="6" fillId="4" borderId="8" xfId="0" applyFont="1" applyFill="1" applyBorder="1" applyAlignment="1">
      <alignment horizontal="justify" vertical="top"/>
    </xf>
    <xf numFmtId="0" fontId="14" fillId="0" borderId="7" xfId="0" applyFont="1" applyFill="1" applyBorder="1" applyAlignment="1">
      <alignment horizontal="justify" vertical="top"/>
    </xf>
    <xf numFmtId="0" fontId="6" fillId="0" borderId="0" xfId="0" applyFont="1" applyFill="1" applyBorder="1" applyAlignment="1">
      <alignment horizontal="justify" vertical="top"/>
    </xf>
    <xf numFmtId="0" fontId="6" fillId="0" borderId="8" xfId="0" applyFont="1" applyFill="1" applyBorder="1" applyAlignment="1">
      <alignment horizontal="justify" vertical="top"/>
    </xf>
    <xf numFmtId="0" fontId="14" fillId="0" borderId="7" xfId="0" applyFont="1" applyBorder="1" applyAlignment="1">
      <alignment horizontal="justify" vertical="top"/>
    </xf>
    <xf numFmtId="0" fontId="6" fillId="0" borderId="0" xfId="0" applyFont="1" applyBorder="1" applyAlignment="1">
      <alignment horizontal="justify" vertical="top"/>
    </xf>
    <xf numFmtId="0" fontId="6" fillId="0" borderId="8" xfId="0" applyFont="1" applyBorder="1" applyAlignment="1">
      <alignment horizontal="justify" vertical="top"/>
    </xf>
    <xf numFmtId="0" fontId="14" fillId="4" borderId="2" xfId="0" applyFont="1" applyFill="1" applyBorder="1" applyAlignment="1">
      <alignment horizontal="justify" vertical="top" wrapText="1"/>
    </xf>
    <xf numFmtId="0" fontId="6" fillId="0" borderId="3" xfId="0" applyFont="1" applyBorder="1" applyAlignment="1">
      <alignment horizontal="justify" vertical="top"/>
    </xf>
    <xf numFmtId="0" fontId="6" fillId="0" borderId="9" xfId="0" applyFont="1" applyBorder="1" applyAlignment="1">
      <alignment horizontal="justify" vertical="top"/>
    </xf>
    <xf numFmtId="0" fontId="21" fillId="0" borderId="10" xfId="0" applyFont="1" applyBorder="1" applyAlignment="1"/>
    <xf numFmtId="0" fontId="1" fillId="0" borderId="1" xfId="0" applyFont="1" applyFill="1" applyBorder="1" applyAlignment="1">
      <alignment vertical="center" wrapText="1"/>
    </xf>
    <xf numFmtId="0" fontId="0" fillId="0" borderId="1" xfId="0" applyFont="1" applyBorder="1" applyAlignment="1">
      <alignment horizontal="left"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1" fillId="0" borderId="13" xfId="0" applyFont="1" applyFill="1" applyBorder="1" applyAlignment="1">
      <alignment horizontal="left" vertical="center" wrapText="1"/>
    </xf>
    <xf numFmtId="0" fontId="1" fillId="0" borderId="14" xfId="0" applyFont="1" applyFill="1" applyBorder="1" applyAlignment="1">
      <alignment horizontal="left" vertical="center" wrapText="1"/>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7" fillId="0" borderId="1" xfId="0" applyFont="1" applyBorder="1" applyAlignment="1">
      <alignment horizontal="left" vertical="center" wrapText="1"/>
    </xf>
    <xf numFmtId="0" fontId="1" fillId="0" borderId="1" xfId="0" applyFont="1" applyBorder="1" applyAlignment="1">
      <alignment horizontal="left" vertical="center" wrapText="1"/>
    </xf>
    <xf numFmtId="0" fontId="0" fillId="0" borderId="1" xfId="0" applyFont="1" applyBorder="1" applyAlignment="1">
      <alignment vertical="center" wrapText="1"/>
    </xf>
    <xf numFmtId="0" fontId="0"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0" fillId="0" borderId="1" xfId="0" applyFont="1" applyFill="1" applyBorder="1" applyAlignment="1">
      <alignment vertical="center" wrapText="1"/>
    </xf>
    <xf numFmtId="0" fontId="8" fillId="3" borderId="4" xfId="0" applyFont="1" applyFill="1" applyBorder="1" applyAlignment="1">
      <alignment horizontal="left" vertical="center" wrapText="1"/>
    </xf>
    <xf numFmtId="0" fontId="1" fillId="3" borderId="6" xfId="0" applyFont="1" applyFill="1" applyBorder="1" applyAlignment="1">
      <alignment horizontal="left" vertical="center" wrapText="1"/>
    </xf>
    <xf numFmtId="0" fontId="8" fillId="0" borderId="13" xfId="0" applyFont="1" applyFill="1" applyBorder="1" applyAlignment="1">
      <alignment horizontal="left" vertical="center" wrapText="1"/>
    </xf>
    <xf numFmtId="0" fontId="8" fillId="0" borderId="14" xfId="0" applyFont="1" applyFill="1" applyBorder="1" applyAlignment="1">
      <alignment horizontal="left" vertical="center" wrapText="1"/>
    </xf>
    <xf numFmtId="0" fontId="6" fillId="0" borderId="13" xfId="0" applyFont="1" applyBorder="1" applyAlignment="1">
      <alignment vertical="center" wrapText="1"/>
    </xf>
    <xf numFmtId="0" fontId="6" fillId="0" borderId="14" xfId="0" applyFont="1" applyBorder="1" applyAlignment="1">
      <alignment vertical="center" wrapText="1"/>
    </xf>
    <xf numFmtId="0" fontId="8" fillId="0" borderId="1" xfId="0" applyFont="1" applyFill="1" applyBorder="1" applyAlignment="1">
      <alignment horizontal="left" vertical="center" wrapText="1"/>
    </xf>
    <xf numFmtId="0" fontId="6" fillId="0" borderId="1" xfId="0" applyFont="1" applyFill="1" applyBorder="1" applyAlignment="1">
      <alignment vertical="center" wrapText="1"/>
    </xf>
    <xf numFmtId="0" fontId="6" fillId="0" borderId="1" xfId="0" applyFont="1" applyBorder="1" applyAlignment="1">
      <alignment horizontal="left" vertical="center" wrapText="1"/>
    </xf>
    <xf numFmtId="0" fontId="0" fillId="0" borderId="1" xfId="0" applyFont="1" applyFill="1" applyBorder="1" applyAlignment="1">
      <alignment horizontal="left" vertical="center"/>
    </xf>
    <xf numFmtId="0" fontId="6" fillId="0" borderId="1" xfId="0" applyFont="1" applyFill="1" applyBorder="1" applyAlignment="1">
      <alignment vertical="center"/>
    </xf>
    <xf numFmtId="0" fontId="8" fillId="0" borderId="1" xfId="0" applyFont="1" applyFill="1" applyBorder="1" applyAlignment="1">
      <alignment vertical="center" wrapText="1"/>
    </xf>
    <xf numFmtId="0" fontId="8" fillId="0" borderId="13" xfId="0" applyFont="1" applyBorder="1" applyAlignment="1">
      <alignment horizontal="left" vertical="center" wrapText="1"/>
    </xf>
    <xf numFmtId="0" fontId="8" fillId="0" borderId="15" xfId="0" applyFont="1" applyBorder="1" applyAlignment="1">
      <alignment horizontal="left" vertical="center" wrapText="1"/>
    </xf>
    <xf numFmtId="0" fontId="8" fillId="0" borderId="14" xfId="0" applyFont="1" applyBorder="1" applyAlignment="1">
      <alignment horizontal="left" vertical="center" wrapText="1"/>
    </xf>
    <xf numFmtId="0" fontId="6" fillId="0" borderId="13" xfId="0" applyFont="1" applyBorder="1" applyAlignment="1">
      <alignment horizontal="left" vertical="center" wrapText="1"/>
    </xf>
    <xf numFmtId="0" fontId="6" fillId="0" borderId="15" xfId="0" applyFont="1" applyBorder="1" applyAlignment="1">
      <alignment horizontal="left" vertical="center" wrapText="1"/>
    </xf>
    <xf numFmtId="0" fontId="6" fillId="0" borderId="14" xfId="0" applyFont="1" applyBorder="1" applyAlignment="1">
      <alignment horizontal="left" vertical="center" wrapText="1"/>
    </xf>
    <xf numFmtId="0" fontId="6" fillId="0" borderId="15" xfId="0" applyFont="1" applyBorder="1" applyAlignment="1">
      <alignment horizontal="center" vertical="center" wrapText="1"/>
    </xf>
    <xf numFmtId="0" fontId="0" fillId="0" borderId="13" xfId="0" applyFont="1" applyBorder="1" applyAlignment="1">
      <alignment horizontal="left" vertical="center" wrapText="1"/>
    </xf>
    <xf numFmtId="0" fontId="0" fillId="0" borderId="15" xfId="0" applyFont="1" applyBorder="1" applyAlignment="1">
      <alignment horizontal="left" vertical="center" wrapText="1"/>
    </xf>
    <xf numFmtId="0" fontId="0" fillId="0" borderId="14" xfId="0" applyFont="1" applyBorder="1" applyAlignment="1">
      <alignment horizontal="left" vertical="center" wrapText="1"/>
    </xf>
    <xf numFmtId="0" fontId="1" fillId="3" borderId="4" xfId="0" applyFont="1" applyFill="1" applyBorder="1" applyAlignment="1">
      <alignment horizontal="left" vertical="center" wrapText="1"/>
    </xf>
    <xf numFmtId="0" fontId="1" fillId="0" borderId="15" xfId="0" applyFont="1" applyBorder="1" applyAlignment="1">
      <alignment horizontal="left" vertical="center" wrapText="1"/>
    </xf>
    <xf numFmtId="0" fontId="0" fillId="0" borderId="1" xfId="0" applyFont="1" applyBorder="1" applyAlignment="1">
      <alignment horizontal="center" vertical="center" wrapText="1"/>
    </xf>
    <xf numFmtId="0" fontId="22" fillId="0" borderId="4" xfId="1" applyFont="1" applyFill="1" applyBorder="1" applyAlignment="1">
      <alignment horizontal="left" vertical="top" wrapText="1"/>
    </xf>
    <xf numFmtId="0" fontId="22" fillId="0" borderId="5" xfId="1" applyFont="1" applyFill="1" applyBorder="1" applyAlignment="1">
      <alignment horizontal="left" vertical="top" wrapText="1"/>
    </xf>
    <xf numFmtId="0" fontId="22" fillId="0" borderId="6" xfId="1" applyFont="1" applyFill="1" applyBorder="1" applyAlignment="1">
      <alignment horizontal="left" vertical="top" wrapText="1"/>
    </xf>
  </cellXfs>
  <cellStyles count="3">
    <cellStyle name="Monétaire" xfId="2" builtinId="4"/>
    <cellStyle name="Normal" xfId="0" builtinId="0"/>
    <cellStyle name="Normal 2" xfId="1"/>
  </cellStyles>
  <dxfs count="0"/>
  <tableStyles count="0" defaultTableStyle="TableStyleMedium2" defaultPivotStyle="PivotStyleLight16"/>
  <colors>
    <mruColors>
      <color rgb="FF0C419A"/>
      <color rgb="FF8EFAA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pageSetUpPr fitToPage="1"/>
  </sheetPr>
  <dimension ref="A1:J17"/>
  <sheetViews>
    <sheetView tabSelected="1" zoomScale="60" zoomScaleNormal="60" workbookViewId="0">
      <pane ySplit="1" topLeftCell="A8" activePane="bottomLeft" state="frozen"/>
      <selection activeCell="A2" sqref="A2"/>
      <selection pane="bottomLeft" activeCell="D21" sqref="D21"/>
    </sheetView>
  </sheetViews>
  <sheetFormatPr baseColWidth="10" defaultColWidth="20.28515625" defaultRowHeight="15"/>
  <cols>
    <col min="1" max="1" width="45.7109375" style="20" customWidth="1"/>
    <col min="2" max="2" width="45.7109375" style="2" customWidth="1"/>
    <col min="3" max="3" width="15.7109375" style="60" customWidth="1"/>
    <col min="4" max="4" width="45.7109375" style="2" customWidth="1"/>
    <col min="5" max="5" width="15.7109375" style="4" customWidth="1"/>
    <col min="6" max="8" width="15.7109375" style="7" customWidth="1"/>
    <col min="9" max="16384" width="20.28515625" style="2"/>
  </cols>
  <sheetData>
    <row r="1" spans="1:10" s="55" customFormat="1" ht="25.15" customHeight="1">
      <c r="A1" s="55" t="s">
        <v>11</v>
      </c>
      <c r="B1" s="55" t="s">
        <v>9</v>
      </c>
      <c r="C1" s="56" t="s">
        <v>0</v>
      </c>
      <c r="D1" s="55" t="s">
        <v>10</v>
      </c>
      <c r="E1" s="56" t="s">
        <v>19</v>
      </c>
      <c r="F1" s="57" t="s">
        <v>1</v>
      </c>
      <c r="G1" s="57" t="s">
        <v>2</v>
      </c>
      <c r="H1" s="57" t="s">
        <v>3</v>
      </c>
    </row>
    <row r="2" spans="1:10" ht="39.6" customHeight="1">
      <c r="A2" s="169" t="s">
        <v>210</v>
      </c>
      <c r="B2" s="170"/>
      <c r="C2" s="170"/>
      <c r="D2" s="170"/>
      <c r="E2" s="170"/>
      <c r="F2" s="170"/>
      <c r="G2" s="170"/>
      <c r="H2" s="170"/>
    </row>
    <row r="3" spans="1:10" ht="68.45" customHeight="1">
      <c r="A3" s="71" t="s">
        <v>148</v>
      </c>
      <c r="B3" s="108" t="s">
        <v>146</v>
      </c>
      <c r="C3" s="73" t="s">
        <v>4</v>
      </c>
      <c r="D3" s="72" t="s">
        <v>111</v>
      </c>
      <c r="E3" s="74" t="s">
        <v>93</v>
      </c>
      <c r="F3" s="75">
        <v>0</v>
      </c>
      <c r="G3" s="75">
        <v>0</v>
      </c>
      <c r="H3" s="75">
        <f>F3+G3</f>
        <v>0</v>
      </c>
    </row>
    <row r="4" spans="1:10" ht="285" customHeight="1">
      <c r="A4" s="71" t="s">
        <v>149</v>
      </c>
      <c r="B4" s="72" t="s">
        <v>62</v>
      </c>
      <c r="C4" s="73" t="s">
        <v>4</v>
      </c>
      <c r="D4" s="72" t="s">
        <v>63</v>
      </c>
      <c r="E4" s="74" t="s">
        <v>147</v>
      </c>
      <c r="F4" s="75">
        <v>0</v>
      </c>
      <c r="G4" s="75">
        <v>0</v>
      </c>
      <c r="H4" s="75">
        <f t="shared" ref="H4:H6" si="0">F4+G4</f>
        <v>0</v>
      </c>
      <c r="I4" s="123"/>
      <c r="J4" s="126"/>
    </row>
    <row r="5" spans="1:10" ht="409.5" customHeight="1">
      <c r="A5" s="107" t="s">
        <v>150</v>
      </c>
      <c r="B5" s="76" t="s">
        <v>24</v>
      </c>
      <c r="C5" s="73" t="s">
        <v>4</v>
      </c>
      <c r="D5" s="72" t="s">
        <v>161</v>
      </c>
      <c r="E5" s="74" t="s">
        <v>151</v>
      </c>
      <c r="F5" s="75">
        <v>0</v>
      </c>
      <c r="G5" s="75">
        <v>0</v>
      </c>
      <c r="H5" s="75">
        <f t="shared" si="0"/>
        <v>0</v>
      </c>
      <c r="I5" s="123"/>
      <c r="J5" s="126"/>
    </row>
    <row r="6" spans="1:10" ht="169.5" customHeight="1">
      <c r="A6" s="77" t="s">
        <v>152</v>
      </c>
      <c r="B6" s="76" t="s">
        <v>155</v>
      </c>
      <c r="C6" s="78" t="s">
        <v>4</v>
      </c>
      <c r="D6" s="76" t="s">
        <v>129</v>
      </c>
      <c r="E6" s="74" t="s">
        <v>128</v>
      </c>
      <c r="F6" s="75">
        <v>0</v>
      </c>
      <c r="G6" s="75">
        <v>0</v>
      </c>
      <c r="H6" s="75">
        <f t="shared" si="0"/>
        <v>0</v>
      </c>
      <c r="I6" s="123"/>
      <c r="J6" s="126"/>
    </row>
    <row r="7" spans="1:10" s="35" customFormat="1" ht="192" customHeight="1">
      <c r="A7" s="71" t="s">
        <v>153</v>
      </c>
      <c r="B7" s="108" t="s">
        <v>154</v>
      </c>
      <c r="C7" s="74" t="s">
        <v>4</v>
      </c>
      <c r="D7" s="72" t="s">
        <v>52</v>
      </c>
      <c r="E7" s="74" t="s">
        <v>64</v>
      </c>
      <c r="F7" s="75">
        <v>0</v>
      </c>
      <c r="G7" s="75">
        <v>0</v>
      </c>
      <c r="H7" s="75">
        <f t="shared" ref="H7" si="1">F7+G7</f>
        <v>0</v>
      </c>
    </row>
    <row r="8" spans="1:10">
      <c r="A8" s="39"/>
      <c r="E8" s="40"/>
    </row>
    <row r="9" spans="1:10" ht="30">
      <c r="A9" s="39"/>
      <c r="E9" s="73" t="s">
        <v>95</v>
      </c>
      <c r="F9" s="75">
        <f>F3+F4+F5+F6+F7</f>
        <v>0</v>
      </c>
      <c r="G9" s="75">
        <f>G3+G4+G5+G6+G7</f>
        <v>0</v>
      </c>
      <c r="H9" s="75">
        <f>H3+H4+H5+H6+H7</f>
        <v>0</v>
      </c>
    </row>
    <row r="10" spans="1:10">
      <c r="A10" s="31"/>
      <c r="E10" s="32"/>
    </row>
    <row r="11" spans="1:10" s="29" customFormat="1">
      <c r="A11" s="43"/>
      <c r="C11" s="9"/>
      <c r="E11" s="9"/>
      <c r="F11" s="10"/>
      <c r="G11" s="10"/>
      <c r="H11" s="10"/>
    </row>
    <row r="12" spans="1:10" s="50" customFormat="1" ht="51.75" customHeight="1">
      <c r="A12" s="227" t="s">
        <v>238</v>
      </c>
      <c r="B12" s="228"/>
      <c r="C12" s="228"/>
      <c r="D12" s="228"/>
      <c r="E12" s="228"/>
      <c r="F12" s="228"/>
      <c r="G12" s="228"/>
      <c r="H12" s="229"/>
    </row>
    <row r="13" spans="1:10" s="52" customFormat="1">
      <c r="A13" s="51"/>
      <c r="C13" s="53"/>
      <c r="E13" s="53"/>
      <c r="F13" s="54"/>
      <c r="G13" s="54"/>
      <c r="H13" s="54"/>
    </row>
    <row r="14" spans="1:10" s="52" customFormat="1">
      <c r="A14" s="51"/>
      <c r="C14" s="53"/>
      <c r="E14" s="53"/>
      <c r="F14" s="54"/>
      <c r="G14" s="54"/>
      <c r="H14" s="54"/>
    </row>
    <row r="15" spans="1:10" s="52" customFormat="1">
      <c r="A15" s="51"/>
      <c r="C15" s="53"/>
      <c r="E15" s="53"/>
      <c r="F15" s="54"/>
      <c r="G15" s="54"/>
      <c r="H15" s="54"/>
    </row>
    <row r="17" spans="1:1">
      <c r="A17" s="37"/>
    </row>
  </sheetData>
  <mergeCells count="2">
    <mergeCell ref="A2:H2"/>
    <mergeCell ref="A12:H12"/>
  </mergeCells>
  <pageMargins left="0.7" right="0.7" top="0.75" bottom="0.75" header="0.3" footer="0.3"/>
  <pageSetup paperSize="8" scale="8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9"/>
  <sheetViews>
    <sheetView topLeftCell="A2" workbookViewId="0">
      <selection activeCell="A19" sqref="A19:F19"/>
    </sheetView>
  </sheetViews>
  <sheetFormatPr baseColWidth="10" defaultColWidth="11.5703125" defaultRowHeight="14.25"/>
  <cols>
    <col min="1" max="5" width="11.5703125" style="135"/>
    <col min="6" max="6" width="62.140625" style="135" customWidth="1"/>
    <col min="7" max="16384" width="11.5703125" style="135"/>
  </cols>
  <sheetData>
    <row r="1" spans="1:6" ht="15">
      <c r="A1" s="151"/>
      <c r="B1" s="151"/>
      <c r="C1" s="151"/>
      <c r="D1" s="151"/>
      <c r="E1" s="151"/>
      <c r="F1" s="151"/>
    </row>
    <row r="2" spans="1:6" ht="15">
      <c r="A2" s="172" t="s">
        <v>112</v>
      </c>
      <c r="B2" s="173"/>
      <c r="C2" s="173"/>
      <c r="D2" s="173"/>
      <c r="E2" s="173"/>
      <c r="F2" s="174"/>
    </row>
    <row r="3" spans="1:6" ht="51.75" customHeight="1">
      <c r="A3" s="175" t="s">
        <v>209</v>
      </c>
      <c r="B3" s="176"/>
      <c r="C3" s="176"/>
      <c r="D3" s="176"/>
      <c r="E3" s="176"/>
      <c r="F3" s="177"/>
    </row>
    <row r="4" spans="1:6" ht="16.5" customHeight="1">
      <c r="A4" s="178" t="s">
        <v>223</v>
      </c>
      <c r="B4" s="179"/>
      <c r="C4" s="179"/>
      <c r="D4" s="179"/>
      <c r="E4" s="179"/>
      <c r="F4" s="180"/>
    </row>
    <row r="5" spans="1:6" ht="26.45" customHeight="1">
      <c r="A5" s="181" t="s">
        <v>207</v>
      </c>
      <c r="B5" s="182"/>
      <c r="C5" s="182"/>
      <c r="D5" s="182"/>
      <c r="E5" s="182"/>
      <c r="F5" s="183"/>
    </row>
    <row r="6" spans="1:6" ht="81" customHeight="1">
      <c r="A6" s="184" t="s">
        <v>208</v>
      </c>
      <c r="B6" s="185"/>
      <c r="C6" s="185"/>
      <c r="D6" s="185"/>
      <c r="E6" s="185"/>
      <c r="F6" s="186"/>
    </row>
    <row r="7" spans="1:6" ht="15">
      <c r="A7" s="187"/>
      <c r="B7" s="187"/>
      <c r="C7" s="187"/>
      <c r="D7" s="187"/>
      <c r="E7" s="187"/>
      <c r="F7" s="187"/>
    </row>
    <row r="8" spans="1:6" ht="15">
      <c r="A8" s="151"/>
      <c r="B8" s="151"/>
      <c r="C8" s="151"/>
      <c r="D8" s="151"/>
      <c r="E8" s="151"/>
      <c r="F8" s="151"/>
    </row>
    <row r="9" spans="1:6" ht="15">
      <c r="A9" s="156" t="s">
        <v>113</v>
      </c>
      <c r="B9" s="159"/>
      <c r="C9" s="159"/>
      <c r="D9" s="159"/>
      <c r="E9" s="159"/>
      <c r="F9" s="160"/>
    </row>
    <row r="10" spans="1:6" ht="15">
      <c r="A10" s="157" t="s">
        <v>114</v>
      </c>
      <c r="B10" s="152" t="s">
        <v>121</v>
      </c>
      <c r="C10" s="152"/>
      <c r="D10" s="152"/>
      <c r="E10" s="152"/>
      <c r="F10" s="153"/>
    </row>
    <row r="11" spans="1:6" ht="15">
      <c r="A11" s="157" t="s">
        <v>115</v>
      </c>
      <c r="B11" s="152" t="s">
        <v>122</v>
      </c>
      <c r="C11" s="152"/>
      <c r="D11" s="152"/>
      <c r="E11" s="152"/>
      <c r="F11" s="153"/>
    </row>
    <row r="12" spans="1:6" ht="15">
      <c r="A12" s="157" t="s">
        <v>116</v>
      </c>
      <c r="B12" s="152" t="s">
        <v>123</v>
      </c>
      <c r="C12" s="152"/>
      <c r="D12" s="152"/>
      <c r="E12" s="152"/>
      <c r="F12" s="153"/>
    </row>
    <row r="13" spans="1:6" ht="15">
      <c r="A13" s="157" t="s">
        <v>117</v>
      </c>
      <c r="B13" s="152" t="s">
        <v>124</v>
      </c>
      <c r="C13" s="152"/>
      <c r="D13" s="152"/>
      <c r="E13" s="152"/>
      <c r="F13" s="153"/>
    </row>
    <row r="14" spans="1:6" ht="15">
      <c r="A14" s="157" t="s">
        <v>118</v>
      </c>
      <c r="B14" s="152" t="s">
        <v>125</v>
      </c>
      <c r="C14" s="152"/>
      <c r="D14" s="152"/>
      <c r="E14" s="152"/>
      <c r="F14" s="153"/>
    </row>
    <row r="15" spans="1:6" ht="15">
      <c r="A15" s="157" t="s">
        <v>119</v>
      </c>
      <c r="B15" s="152" t="s">
        <v>126</v>
      </c>
      <c r="C15" s="152"/>
      <c r="D15" s="152"/>
      <c r="E15" s="152"/>
      <c r="F15" s="153"/>
    </row>
    <row r="16" spans="1:6" ht="15">
      <c r="A16" s="158" t="s">
        <v>120</v>
      </c>
      <c r="B16" s="154" t="s">
        <v>127</v>
      </c>
      <c r="C16" s="154"/>
      <c r="D16" s="154"/>
      <c r="E16" s="154"/>
      <c r="F16" s="155"/>
    </row>
    <row r="17" spans="1:6" ht="15">
      <c r="A17" s="157"/>
      <c r="B17" s="152"/>
      <c r="C17" s="152"/>
      <c r="D17" s="152"/>
      <c r="E17" s="152"/>
      <c r="F17" s="153"/>
    </row>
    <row r="18" spans="1:6" ht="15">
      <c r="A18" s="151"/>
      <c r="B18" s="151"/>
      <c r="C18" s="151"/>
      <c r="D18" s="151"/>
      <c r="E18" s="151"/>
      <c r="F18" s="151"/>
    </row>
    <row r="19" spans="1:6" ht="46.15" customHeight="1">
      <c r="A19" s="171" t="s">
        <v>236</v>
      </c>
      <c r="B19" s="171"/>
      <c r="C19" s="171"/>
      <c r="D19" s="171"/>
      <c r="E19" s="171"/>
      <c r="F19" s="171"/>
    </row>
  </sheetData>
  <mergeCells count="7">
    <mergeCell ref="A19:F19"/>
    <mergeCell ref="A2:F2"/>
    <mergeCell ref="A3:F3"/>
    <mergeCell ref="A4:F4"/>
    <mergeCell ref="A5:F5"/>
    <mergeCell ref="A6:F6"/>
    <mergeCell ref="A7:F7"/>
  </mergeCells>
  <pageMargins left="0.7" right="0.7" top="0.75" bottom="0.75" header="0.3" footer="0.3"/>
  <pageSetup paperSize="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pageSetUpPr fitToPage="1"/>
  </sheetPr>
  <dimension ref="A1:M14"/>
  <sheetViews>
    <sheetView zoomScale="60" zoomScaleNormal="60" workbookViewId="0">
      <pane ySplit="1" topLeftCell="A5" activePane="bottomLeft" state="frozen"/>
      <selection activeCell="A2" sqref="A2"/>
      <selection pane="bottomLeft" activeCell="D12" sqref="D12"/>
    </sheetView>
  </sheetViews>
  <sheetFormatPr baseColWidth="10" defaultColWidth="11.42578125" defaultRowHeight="15"/>
  <cols>
    <col min="1" max="1" width="45.7109375" style="23" customWidth="1"/>
    <col min="2" max="2" width="45.7109375" style="21" customWidth="1"/>
    <col min="3" max="3" width="15.7109375" style="60" customWidth="1"/>
    <col min="4" max="4" width="45.7109375" style="21" customWidth="1"/>
    <col min="5" max="7" width="15.7109375" style="6" customWidth="1"/>
    <col min="8" max="8" width="22.42578125" style="21" customWidth="1"/>
    <col min="9" max="9" width="16.140625" style="21" customWidth="1"/>
    <col min="10" max="10" width="19.140625" style="21" customWidth="1"/>
    <col min="11" max="16384" width="11.42578125" style="21"/>
  </cols>
  <sheetData>
    <row r="1" spans="1:13" s="22" customFormat="1" ht="25.15" customHeight="1">
      <c r="A1" s="79" t="s">
        <v>11</v>
      </c>
      <c r="B1" s="79" t="s">
        <v>9</v>
      </c>
      <c r="C1" s="80" t="s">
        <v>0</v>
      </c>
      <c r="D1" s="79" t="s">
        <v>10</v>
      </c>
      <c r="E1" s="81" t="s">
        <v>1</v>
      </c>
      <c r="F1" s="81" t="s">
        <v>2</v>
      </c>
      <c r="G1" s="81" t="s">
        <v>3</v>
      </c>
    </row>
    <row r="2" spans="1:13" ht="63" customHeight="1">
      <c r="A2" s="188" t="s">
        <v>55</v>
      </c>
      <c r="B2" s="82" t="s">
        <v>130</v>
      </c>
      <c r="C2" s="190" t="s">
        <v>5</v>
      </c>
      <c r="D2" s="189" t="s">
        <v>156</v>
      </c>
      <c r="E2" s="83">
        <v>0</v>
      </c>
      <c r="F2" s="83">
        <v>0</v>
      </c>
      <c r="G2" s="83">
        <f>E2+F2</f>
        <v>0</v>
      </c>
    </row>
    <row r="3" spans="1:13" ht="100.5" customHeight="1">
      <c r="A3" s="188"/>
      <c r="B3" s="82" t="s">
        <v>131</v>
      </c>
      <c r="C3" s="191"/>
      <c r="D3" s="189"/>
      <c r="E3" s="83">
        <v>0</v>
      </c>
      <c r="F3" s="83">
        <v>0</v>
      </c>
      <c r="G3" s="83">
        <v>0</v>
      </c>
    </row>
    <row r="4" spans="1:13" ht="161.25" customHeight="1">
      <c r="A4" s="192" t="s">
        <v>170</v>
      </c>
      <c r="B4" s="82" t="s">
        <v>172</v>
      </c>
      <c r="C4" s="74" t="s">
        <v>5</v>
      </c>
      <c r="D4" s="82" t="s">
        <v>171</v>
      </c>
      <c r="E4" s="83">
        <v>0</v>
      </c>
      <c r="F4" s="83">
        <v>0</v>
      </c>
      <c r="G4" s="83">
        <v>0</v>
      </c>
    </row>
    <row r="5" spans="1:13" ht="188.45" customHeight="1">
      <c r="A5" s="193"/>
      <c r="B5" s="82" t="s">
        <v>174</v>
      </c>
      <c r="C5" s="74" t="s">
        <v>5</v>
      </c>
      <c r="D5" s="82" t="s">
        <v>173</v>
      </c>
      <c r="E5" s="83">
        <v>0</v>
      </c>
      <c r="F5" s="83">
        <v>0</v>
      </c>
      <c r="G5" s="83">
        <f t="shared" ref="G5:G11" si="0">E5+F5</f>
        <v>0</v>
      </c>
      <c r="H5" s="124"/>
      <c r="I5" s="140"/>
      <c r="J5" s="137"/>
      <c r="K5" s="138"/>
      <c r="L5" s="138"/>
      <c r="M5" s="138"/>
    </row>
    <row r="6" spans="1:13" ht="154.9" customHeight="1">
      <c r="A6" s="84" t="s">
        <v>65</v>
      </c>
      <c r="B6" s="82" t="s">
        <v>132</v>
      </c>
      <c r="C6" s="74" t="s">
        <v>5</v>
      </c>
      <c r="D6" s="82" t="s">
        <v>67</v>
      </c>
      <c r="E6" s="83">
        <v>0</v>
      </c>
      <c r="F6" s="83">
        <v>0</v>
      </c>
      <c r="G6" s="83">
        <f t="shared" si="0"/>
        <v>0</v>
      </c>
      <c r="I6" s="141"/>
      <c r="J6" s="139"/>
      <c r="K6" s="138"/>
      <c r="L6" s="138"/>
      <c r="M6" s="138"/>
    </row>
    <row r="7" spans="1:13" ht="174" customHeight="1">
      <c r="A7" s="84" t="s">
        <v>66</v>
      </c>
      <c r="B7" s="82" t="s">
        <v>90</v>
      </c>
      <c r="C7" s="74" t="s">
        <v>5</v>
      </c>
      <c r="D7" s="82" t="s">
        <v>68</v>
      </c>
      <c r="E7" s="83">
        <v>0</v>
      </c>
      <c r="F7" s="83">
        <v>0</v>
      </c>
      <c r="G7" s="83">
        <f t="shared" si="0"/>
        <v>0</v>
      </c>
      <c r="H7" s="124"/>
    </row>
    <row r="8" spans="1:13" s="142" customFormat="1" ht="148.15" customHeight="1">
      <c r="A8" s="133" t="s">
        <v>176</v>
      </c>
      <c r="B8" s="110" t="s">
        <v>99</v>
      </c>
      <c r="C8" s="78" t="s">
        <v>5</v>
      </c>
      <c r="D8" s="110" t="s">
        <v>175</v>
      </c>
      <c r="E8" s="83">
        <v>0</v>
      </c>
      <c r="F8" s="83">
        <v>0</v>
      </c>
      <c r="G8" s="83">
        <f t="shared" ref="G8" si="1">E8+F8</f>
        <v>0</v>
      </c>
    </row>
    <row r="9" spans="1:13" ht="148.15" customHeight="1">
      <c r="A9" s="85" t="s">
        <v>177</v>
      </c>
      <c r="B9" s="82" t="s">
        <v>56</v>
      </c>
      <c r="C9" s="134" t="s">
        <v>5</v>
      </c>
      <c r="D9" s="82" t="s">
        <v>53</v>
      </c>
      <c r="E9" s="83">
        <v>0</v>
      </c>
      <c r="F9" s="83">
        <v>0</v>
      </c>
      <c r="G9" s="83">
        <f t="shared" si="0"/>
        <v>0</v>
      </c>
      <c r="H9" s="124"/>
    </row>
    <row r="10" spans="1:13" ht="322.5" customHeight="1">
      <c r="A10" s="84" t="s">
        <v>12</v>
      </c>
      <c r="B10" s="82" t="s">
        <v>69</v>
      </c>
      <c r="C10" s="134" t="s">
        <v>5</v>
      </c>
      <c r="D10" s="72" t="s">
        <v>70</v>
      </c>
      <c r="E10" s="83">
        <v>0</v>
      </c>
      <c r="F10" s="83">
        <v>0</v>
      </c>
      <c r="G10" s="83">
        <f t="shared" si="0"/>
        <v>0</v>
      </c>
    </row>
    <row r="11" spans="1:13" ht="150" customHeight="1">
      <c r="A11" s="130" t="s">
        <v>158</v>
      </c>
      <c r="B11" s="82" t="s">
        <v>157</v>
      </c>
      <c r="C11" s="134" t="s">
        <v>5</v>
      </c>
      <c r="D11" s="72" t="s">
        <v>71</v>
      </c>
      <c r="E11" s="83">
        <v>0</v>
      </c>
      <c r="F11" s="83">
        <v>0</v>
      </c>
      <c r="G11" s="83">
        <f t="shared" si="0"/>
        <v>0</v>
      </c>
    </row>
    <row r="12" spans="1:13" ht="139.5" customHeight="1">
      <c r="A12" s="130" t="s">
        <v>178</v>
      </c>
      <c r="B12" s="82" t="s">
        <v>36</v>
      </c>
      <c r="C12" s="102" t="s">
        <v>5</v>
      </c>
      <c r="D12" s="144" t="s">
        <v>206</v>
      </c>
      <c r="E12" s="83">
        <v>0</v>
      </c>
      <c r="F12" s="83">
        <v>0</v>
      </c>
      <c r="G12" s="83">
        <f t="shared" ref="G12" si="2">E12+F12</f>
        <v>0</v>
      </c>
    </row>
    <row r="13" spans="1:13" ht="84" customHeight="1">
      <c r="A13" s="145"/>
      <c r="B13" s="146"/>
      <c r="C13" s="147"/>
      <c r="D13" s="148"/>
      <c r="E13" s="147"/>
      <c r="F13" s="149"/>
      <c r="G13" s="150"/>
      <c r="H13" s="150"/>
      <c r="I13" s="147"/>
    </row>
    <row r="14" spans="1:13">
      <c r="A14" s="38"/>
    </row>
  </sheetData>
  <mergeCells count="4">
    <mergeCell ref="A2:A3"/>
    <mergeCell ref="D2:D3"/>
    <mergeCell ref="C2:C3"/>
    <mergeCell ref="A4:A5"/>
  </mergeCells>
  <pageMargins left="0.7" right="0.7" top="0.75" bottom="0.75" header="0.3" footer="0.3"/>
  <pageSetup paperSize="8" scale="96"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pageSetUpPr fitToPage="1"/>
  </sheetPr>
  <dimension ref="A1:G7"/>
  <sheetViews>
    <sheetView zoomScale="70" zoomScaleNormal="70" workbookViewId="0">
      <pane ySplit="1" topLeftCell="A2" activePane="bottomLeft" state="frozen"/>
      <selection activeCell="D2" sqref="D2:D4"/>
      <selection pane="bottomLeft" activeCell="A3" sqref="A3"/>
    </sheetView>
  </sheetViews>
  <sheetFormatPr baseColWidth="10" defaultColWidth="11.42578125" defaultRowHeight="15"/>
  <cols>
    <col min="1" max="1" width="45.7109375" style="24" customWidth="1"/>
    <col min="2" max="2" width="45.7109375" style="3" customWidth="1"/>
    <col min="3" max="3" width="15.7109375" style="4" customWidth="1"/>
    <col min="4" max="4" width="45.7109375" style="3" customWidth="1"/>
    <col min="5" max="7" width="15.7109375" style="7" customWidth="1"/>
    <col min="8" max="16384" width="11.42578125" style="4"/>
  </cols>
  <sheetData>
    <row r="1" spans="1:7" s="1" customFormat="1" ht="25.15" customHeight="1">
      <c r="A1" s="86" t="s">
        <v>11</v>
      </c>
      <c r="B1" s="86" t="s">
        <v>9</v>
      </c>
      <c r="C1" s="80" t="s">
        <v>0</v>
      </c>
      <c r="D1" s="86" t="s">
        <v>10</v>
      </c>
      <c r="E1" s="87" t="s">
        <v>1</v>
      </c>
      <c r="F1" s="87" t="s">
        <v>2</v>
      </c>
      <c r="G1" s="87" t="s">
        <v>3</v>
      </c>
    </row>
    <row r="2" spans="1:7" ht="290.25" customHeight="1">
      <c r="A2" s="122" t="s">
        <v>159</v>
      </c>
      <c r="B2" s="128" t="s">
        <v>160</v>
      </c>
      <c r="C2" s="73" t="s">
        <v>5</v>
      </c>
      <c r="D2" s="76" t="s">
        <v>133</v>
      </c>
      <c r="E2" s="75">
        <v>0</v>
      </c>
      <c r="F2" s="75">
        <v>0</v>
      </c>
      <c r="G2" s="75">
        <f>E2+F2</f>
        <v>0</v>
      </c>
    </row>
    <row r="3" spans="1:7" s="25" customFormat="1" ht="156" customHeight="1">
      <c r="A3" s="77" t="s">
        <v>104</v>
      </c>
      <c r="B3" s="76" t="s">
        <v>103</v>
      </c>
      <c r="C3" s="73" t="s">
        <v>5</v>
      </c>
      <c r="D3" s="76" t="s">
        <v>72</v>
      </c>
      <c r="E3" s="75">
        <v>0</v>
      </c>
      <c r="F3" s="75">
        <v>0</v>
      </c>
      <c r="G3" s="75">
        <f t="shared" ref="G3:G4" si="0">E3+F3</f>
        <v>0</v>
      </c>
    </row>
    <row r="4" spans="1:7" ht="165">
      <c r="A4" s="77" t="s">
        <v>105</v>
      </c>
      <c r="B4" s="76" t="s">
        <v>73</v>
      </c>
      <c r="C4" s="73" t="s">
        <v>5</v>
      </c>
      <c r="D4" s="76" t="s">
        <v>33</v>
      </c>
      <c r="E4" s="75">
        <v>0</v>
      </c>
      <c r="F4" s="75">
        <v>0</v>
      </c>
      <c r="G4" s="75">
        <f t="shared" si="0"/>
        <v>0</v>
      </c>
    </row>
    <row r="5" spans="1:7" ht="64.150000000000006" customHeight="1">
      <c r="A5" s="125"/>
      <c r="B5" s="127"/>
      <c r="C5" s="25"/>
      <c r="D5" s="30"/>
    </row>
    <row r="7" spans="1:7">
      <c r="A7" s="43"/>
    </row>
  </sheetData>
  <pageMargins left="0.7" right="0.7" top="0.75" bottom="0.75" header="0.3" footer="0.3"/>
  <pageSetup paperSize="8" scale="96"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pageSetUpPr fitToPage="1"/>
  </sheetPr>
  <dimension ref="A1:I67"/>
  <sheetViews>
    <sheetView zoomScale="60" zoomScaleNormal="60" zoomScaleSheetLayoutView="75" workbookViewId="0">
      <pane ySplit="1" topLeftCell="A9" activePane="bottomLeft" state="frozen"/>
      <selection activeCell="A2" sqref="A2"/>
      <selection pane="bottomLeft" activeCell="E11" sqref="E11"/>
    </sheetView>
  </sheetViews>
  <sheetFormatPr baseColWidth="10" defaultColWidth="29" defaultRowHeight="15"/>
  <cols>
    <col min="1" max="1" width="45.7109375" style="19" customWidth="1"/>
    <col min="2" max="2" width="45.7109375" style="3" customWidth="1"/>
    <col min="3" max="3" width="35.42578125" style="4" customWidth="1"/>
    <col min="4" max="4" width="49" style="3" customWidth="1"/>
    <col min="5" max="5" width="15.7109375" style="4" customWidth="1"/>
    <col min="6" max="8" width="15.7109375" style="7" customWidth="1"/>
    <col min="9" max="16384" width="29" style="4"/>
  </cols>
  <sheetData>
    <row r="1" spans="1:9" s="1" customFormat="1" ht="25.15" customHeight="1">
      <c r="A1" s="86" t="s">
        <v>11</v>
      </c>
      <c r="B1" s="86" t="s">
        <v>9</v>
      </c>
      <c r="C1" s="80" t="s">
        <v>0</v>
      </c>
      <c r="D1" s="86" t="s">
        <v>10</v>
      </c>
      <c r="E1" s="80" t="s">
        <v>17</v>
      </c>
      <c r="F1" s="87" t="s">
        <v>1</v>
      </c>
      <c r="G1" s="87" t="s">
        <v>2</v>
      </c>
      <c r="H1" s="87" t="s">
        <v>3</v>
      </c>
    </row>
    <row r="2" spans="1:9" s="14" customFormat="1">
      <c r="A2" s="88" t="s">
        <v>6</v>
      </c>
      <c r="B2" s="88"/>
      <c r="C2" s="88"/>
      <c r="D2" s="88"/>
      <c r="E2" s="88"/>
      <c r="F2" s="88"/>
      <c r="G2" s="88"/>
      <c r="H2" s="88"/>
    </row>
    <row r="3" spans="1:9" s="28" customFormat="1" ht="342" customHeight="1">
      <c r="A3" s="113" t="s">
        <v>6</v>
      </c>
      <c r="B3" s="76" t="s">
        <v>211</v>
      </c>
      <c r="C3" s="73" t="s">
        <v>5</v>
      </c>
      <c r="D3" s="72" t="s">
        <v>162</v>
      </c>
      <c r="E3" s="73" t="s">
        <v>100</v>
      </c>
      <c r="F3" s="75">
        <v>0</v>
      </c>
      <c r="G3" s="75">
        <v>0</v>
      </c>
      <c r="H3" s="75">
        <f t="shared" ref="H3" si="0">SUM(F3:G3)</f>
        <v>0</v>
      </c>
    </row>
    <row r="4" spans="1:9" ht="409.6" customHeight="1">
      <c r="A4" s="71" t="s">
        <v>6</v>
      </c>
      <c r="B4" s="76" t="s">
        <v>212</v>
      </c>
      <c r="C4" s="73" t="s">
        <v>5</v>
      </c>
      <c r="D4" s="72" t="s">
        <v>163</v>
      </c>
      <c r="E4" s="114" t="s">
        <v>100</v>
      </c>
      <c r="F4" s="75">
        <v>0</v>
      </c>
      <c r="G4" s="75">
        <v>0</v>
      </c>
      <c r="H4" s="75">
        <f>SUM(F4:G4)</f>
        <v>0</v>
      </c>
    </row>
    <row r="5" spans="1:9" s="60" customFormat="1" ht="89.25" customHeight="1">
      <c r="A5" s="194" t="s">
        <v>135</v>
      </c>
      <c r="B5" s="189" t="s">
        <v>213</v>
      </c>
      <c r="C5" s="189" t="s">
        <v>5</v>
      </c>
      <c r="D5" s="196" t="s">
        <v>214</v>
      </c>
      <c r="E5" s="134">
        <v>1</v>
      </c>
      <c r="F5" s="75">
        <v>0</v>
      </c>
      <c r="G5" s="94">
        <v>0</v>
      </c>
      <c r="H5" s="75">
        <f t="shared" ref="H5:H6" si="1">SUM(F5:G5)*E5</f>
        <v>0</v>
      </c>
    </row>
    <row r="6" spans="1:9" s="60" customFormat="1" ht="72.75" customHeight="1">
      <c r="A6" s="195"/>
      <c r="B6" s="189"/>
      <c r="C6" s="189"/>
      <c r="D6" s="196"/>
      <c r="E6" s="134">
        <v>5</v>
      </c>
      <c r="F6" s="75">
        <v>0</v>
      </c>
      <c r="G6" s="94">
        <v>0</v>
      </c>
      <c r="H6" s="75">
        <f t="shared" si="1"/>
        <v>0</v>
      </c>
    </row>
    <row r="7" spans="1:9" s="14" customFormat="1">
      <c r="A7" s="88" t="s">
        <v>8</v>
      </c>
      <c r="B7" s="88"/>
      <c r="C7" s="88"/>
      <c r="D7" s="88"/>
      <c r="E7" s="88"/>
      <c r="F7" s="90"/>
      <c r="G7" s="90"/>
      <c r="H7" s="90"/>
    </row>
    <row r="8" spans="1:9" s="9" customFormat="1" ht="297" customHeight="1">
      <c r="A8" s="91" t="s">
        <v>96</v>
      </c>
      <c r="B8" s="92" t="s">
        <v>94</v>
      </c>
      <c r="C8" s="78" t="s">
        <v>5</v>
      </c>
      <c r="D8" s="93" t="s">
        <v>215</v>
      </c>
      <c r="E8" s="78" t="s">
        <v>106</v>
      </c>
      <c r="F8" s="94">
        <v>0</v>
      </c>
      <c r="G8" s="94">
        <v>0</v>
      </c>
      <c r="H8" s="94">
        <f t="shared" ref="H8:H11" si="2">SUM(F8:G8)</f>
        <v>0</v>
      </c>
    </row>
    <row r="9" spans="1:9" s="9" customFormat="1" ht="145.9" customHeight="1">
      <c r="A9" s="91" t="s">
        <v>107</v>
      </c>
      <c r="B9" s="95" t="s">
        <v>237</v>
      </c>
      <c r="C9" s="78" t="s">
        <v>5</v>
      </c>
      <c r="D9" s="96" t="s">
        <v>164</v>
      </c>
      <c r="E9" s="78" t="s">
        <v>106</v>
      </c>
      <c r="F9" s="94">
        <v>0</v>
      </c>
      <c r="G9" s="94">
        <v>0</v>
      </c>
      <c r="H9" s="94">
        <f t="shared" si="2"/>
        <v>0</v>
      </c>
    </row>
    <row r="10" spans="1:9" s="14" customFormat="1">
      <c r="A10" s="88" t="s">
        <v>31</v>
      </c>
      <c r="B10" s="88"/>
      <c r="C10" s="88"/>
      <c r="D10" s="88"/>
      <c r="E10" s="88"/>
      <c r="F10" s="90"/>
      <c r="G10" s="90"/>
      <c r="H10" s="90"/>
    </row>
    <row r="11" spans="1:9" s="9" customFormat="1" ht="146.25" customHeight="1">
      <c r="A11" s="164" t="s">
        <v>134</v>
      </c>
      <c r="B11" s="163" t="s">
        <v>232</v>
      </c>
      <c r="C11" s="78" t="s">
        <v>5</v>
      </c>
      <c r="D11" s="167" t="s">
        <v>231</v>
      </c>
      <c r="E11" s="102" t="s">
        <v>224</v>
      </c>
      <c r="F11" s="94">
        <v>0</v>
      </c>
      <c r="G11" s="94">
        <v>0</v>
      </c>
      <c r="H11" s="94">
        <f t="shared" si="2"/>
        <v>0</v>
      </c>
      <c r="I11" s="165"/>
    </row>
    <row r="12" spans="1:9" ht="85.9" customHeight="1">
      <c r="A12" s="143"/>
      <c r="B12" s="143"/>
      <c r="C12" s="143"/>
      <c r="D12" s="143"/>
    </row>
    <row r="13" spans="1:9" ht="36" customHeight="1">
      <c r="A13" s="43"/>
      <c r="B13" s="43"/>
      <c r="C13" s="43"/>
      <c r="D13" s="43"/>
    </row>
    <row r="14" spans="1:9">
      <c r="A14" s="66"/>
      <c r="B14" s="66"/>
      <c r="C14" s="65"/>
    </row>
    <row r="15" spans="1:9">
      <c r="A15" s="67"/>
      <c r="B15" s="67"/>
      <c r="C15" s="65"/>
    </row>
    <row r="16" spans="1:9">
      <c r="A16" s="67"/>
      <c r="B16" s="67"/>
      <c r="C16" s="65"/>
    </row>
    <row r="17" spans="1:8">
      <c r="A17" s="67"/>
      <c r="B17" s="67"/>
      <c r="C17" s="65"/>
    </row>
    <row r="18" spans="1:8">
      <c r="A18" s="67"/>
      <c r="B18" s="67"/>
      <c r="C18" s="65"/>
    </row>
    <row r="19" spans="1:8">
      <c r="A19" s="67"/>
      <c r="B19" s="67"/>
      <c r="C19" s="65"/>
    </row>
    <row r="20" spans="1:8">
      <c r="A20" s="67"/>
      <c r="B20" s="67"/>
      <c r="C20" s="65"/>
    </row>
    <row r="21" spans="1:8">
      <c r="A21" s="67"/>
      <c r="B21" s="67"/>
      <c r="C21" s="65"/>
    </row>
    <row r="22" spans="1:8">
      <c r="A22" s="67"/>
      <c r="B22" s="67"/>
      <c r="C22" s="65"/>
    </row>
    <row r="23" spans="1:8">
      <c r="A23" s="67"/>
      <c r="B23" s="67"/>
      <c r="C23" s="65"/>
    </row>
    <row r="24" spans="1:8">
      <c r="A24" s="67"/>
      <c r="B24" s="67"/>
      <c r="C24" s="65"/>
    </row>
    <row r="25" spans="1:8">
      <c r="A25" s="67"/>
      <c r="B25" s="67"/>
      <c r="C25" s="65"/>
    </row>
    <row r="26" spans="1:8">
      <c r="A26" s="67"/>
      <c r="B26" s="67"/>
      <c r="C26" s="65"/>
    </row>
    <row r="27" spans="1:8">
      <c r="A27" s="67"/>
      <c r="B27" s="67"/>
      <c r="C27" s="65"/>
    </row>
    <row r="28" spans="1:8">
      <c r="A28" s="67"/>
      <c r="B28" s="67"/>
      <c r="C28" s="65"/>
    </row>
    <row r="29" spans="1:8" s="60" customFormat="1">
      <c r="A29" s="67"/>
      <c r="B29" s="67"/>
      <c r="C29" s="65"/>
      <c r="D29" s="59"/>
      <c r="F29" s="7"/>
      <c r="G29" s="7"/>
      <c r="H29" s="7"/>
    </row>
    <row r="30" spans="1:8">
      <c r="A30" s="67"/>
      <c r="B30" s="67"/>
      <c r="C30" s="65"/>
    </row>
    <row r="31" spans="1:8">
      <c r="A31" s="67"/>
      <c r="B31" s="67"/>
      <c r="C31" s="65"/>
    </row>
    <row r="32" spans="1:8">
      <c r="A32" s="67"/>
      <c r="B32" s="67"/>
      <c r="C32" s="65"/>
    </row>
    <row r="33" spans="1:3">
      <c r="A33" s="68"/>
      <c r="B33" s="69"/>
      <c r="C33" s="65"/>
    </row>
    <row r="34" spans="1:3">
      <c r="A34" s="67"/>
      <c r="B34" s="69"/>
      <c r="C34" s="65"/>
    </row>
    <row r="35" spans="1:3">
      <c r="A35" s="67"/>
      <c r="B35" s="69"/>
      <c r="C35" s="65"/>
    </row>
    <row r="36" spans="1:3">
      <c r="A36" s="67"/>
      <c r="B36" s="69"/>
      <c r="C36" s="65"/>
    </row>
    <row r="37" spans="1:3" ht="18">
      <c r="A37" s="70"/>
      <c r="B37" s="69"/>
      <c r="C37" s="65"/>
    </row>
    <row r="38" spans="1:3">
      <c r="A38" s="62"/>
    </row>
    <row r="39" spans="1:3">
      <c r="A39" s="63"/>
    </row>
    <row r="40" spans="1:3">
      <c r="A40" s="62"/>
    </row>
    <row r="41" spans="1:3">
      <c r="A41" s="63"/>
    </row>
    <row r="42" spans="1:3">
      <c r="A42" s="62"/>
    </row>
    <row r="43" spans="1:3">
      <c r="A43" s="63"/>
    </row>
    <row r="44" spans="1:3">
      <c r="A44" s="62"/>
    </row>
    <row r="45" spans="1:3">
      <c r="A45" s="63"/>
    </row>
    <row r="46" spans="1:3">
      <c r="A46"/>
    </row>
    <row r="47" spans="1:3">
      <c r="A47"/>
    </row>
    <row r="48" spans="1:3">
      <c r="A48"/>
    </row>
    <row r="49" spans="1:1" ht="18">
      <c r="A49" s="61"/>
    </row>
    <row r="50" spans="1:1">
      <c r="A50" s="62"/>
    </row>
    <row r="51" spans="1:1">
      <c r="A51" s="63"/>
    </row>
    <row r="52" spans="1:1">
      <c r="A52" s="62"/>
    </row>
    <row r="53" spans="1:1">
      <c r="A53" s="63"/>
    </row>
    <row r="54" spans="1:1">
      <c r="A54" s="62"/>
    </row>
    <row r="55" spans="1:1">
      <c r="A55" s="63"/>
    </row>
    <row r="56" spans="1:1">
      <c r="A56" s="62"/>
    </row>
    <row r="57" spans="1:1">
      <c r="A57" s="63"/>
    </row>
    <row r="58" spans="1:1">
      <c r="A58"/>
    </row>
    <row r="59" spans="1:1">
      <c r="A59"/>
    </row>
    <row r="60" spans="1:1">
      <c r="A60"/>
    </row>
    <row r="61" spans="1:1" ht="18">
      <c r="A61" s="61"/>
    </row>
    <row r="62" spans="1:1">
      <c r="A62" s="62"/>
    </row>
    <row r="63" spans="1:1">
      <c r="A63" s="63"/>
    </row>
    <row r="64" spans="1:1">
      <c r="A64" s="62"/>
    </row>
    <row r="65" spans="1:1">
      <c r="A65" s="63"/>
    </row>
    <row r="66" spans="1:1">
      <c r="A66" s="62"/>
    </row>
    <row r="67" spans="1:1">
      <c r="A67" s="63"/>
    </row>
  </sheetData>
  <mergeCells count="4">
    <mergeCell ref="A5:A6"/>
    <mergeCell ref="B5:B6"/>
    <mergeCell ref="C5:C6"/>
    <mergeCell ref="D5:D6"/>
  </mergeCells>
  <pageMargins left="0.7" right="0.7" top="0.75" bottom="0.75" header="0.3" footer="0.3"/>
  <pageSetup paperSize="8" scale="72"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pageSetUpPr fitToPage="1"/>
  </sheetPr>
  <dimension ref="A1:H49"/>
  <sheetViews>
    <sheetView zoomScale="70" zoomScaleNormal="70" workbookViewId="0">
      <pane ySplit="1" topLeftCell="A44" activePane="bottomLeft" state="frozen"/>
      <selection activeCell="A2" sqref="A2"/>
      <selection pane="bottomLeft" activeCell="A3" sqref="A3"/>
    </sheetView>
  </sheetViews>
  <sheetFormatPr baseColWidth="10" defaultColWidth="25.28515625" defaultRowHeight="15"/>
  <cols>
    <col min="1" max="1" width="45.7109375" style="36" customWidth="1"/>
    <col min="2" max="2" width="45.7109375" style="29" customWidth="1"/>
    <col min="3" max="3" width="15.7109375" style="15" customWidth="1"/>
    <col min="4" max="4" width="45.7109375" style="15" customWidth="1"/>
    <col min="5" max="5" width="15.7109375" style="9" customWidth="1"/>
    <col min="6" max="8" width="15.7109375" style="10" customWidth="1"/>
    <col min="9" max="16384" width="25.28515625" style="9"/>
  </cols>
  <sheetData>
    <row r="1" spans="1:8" s="1" customFormat="1" ht="25.15" customHeight="1">
      <c r="A1" s="86" t="s">
        <v>11</v>
      </c>
      <c r="B1" s="79" t="s">
        <v>9</v>
      </c>
      <c r="C1" s="86" t="s">
        <v>0</v>
      </c>
      <c r="D1" s="86" t="s">
        <v>10</v>
      </c>
      <c r="E1" s="80" t="s">
        <v>17</v>
      </c>
      <c r="F1" s="87" t="s">
        <v>18</v>
      </c>
      <c r="G1" s="87" t="s">
        <v>2</v>
      </c>
      <c r="H1" s="87" t="s">
        <v>3</v>
      </c>
    </row>
    <row r="2" spans="1:8" s="34" customFormat="1">
      <c r="A2" s="97" t="s">
        <v>7</v>
      </c>
      <c r="B2" s="161"/>
      <c r="C2" s="98"/>
      <c r="D2" s="98"/>
      <c r="E2" s="99"/>
      <c r="F2" s="90"/>
      <c r="G2" s="90"/>
      <c r="H2" s="90"/>
    </row>
    <row r="3" spans="1:8" s="32" customFormat="1" ht="112.15" customHeight="1">
      <c r="A3" s="122" t="s">
        <v>165</v>
      </c>
      <c r="B3" s="72" t="s">
        <v>87</v>
      </c>
      <c r="C3" s="76" t="s">
        <v>5</v>
      </c>
      <c r="D3" s="100" t="s">
        <v>40</v>
      </c>
      <c r="E3" s="73">
        <v>1</v>
      </c>
      <c r="F3" s="75">
        <v>0</v>
      </c>
      <c r="G3" s="94">
        <v>0</v>
      </c>
      <c r="H3" s="75">
        <f>SUM(F3:G3)*E3</f>
        <v>0</v>
      </c>
    </row>
    <row r="4" spans="1:8" s="41" customFormat="1" ht="88.15" customHeight="1">
      <c r="A4" s="197" t="s">
        <v>20</v>
      </c>
      <c r="B4" s="198" t="s">
        <v>39</v>
      </c>
      <c r="C4" s="189" t="s">
        <v>5</v>
      </c>
      <c r="D4" s="196" t="s">
        <v>41</v>
      </c>
      <c r="E4" s="73">
        <v>1</v>
      </c>
      <c r="F4" s="75">
        <v>0</v>
      </c>
      <c r="G4" s="94">
        <v>0</v>
      </c>
      <c r="H4" s="75">
        <f t="shared" ref="H4:H19" si="0">SUM(F4:G4)*E4</f>
        <v>0</v>
      </c>
    </row>
    <row r="5" spans="1:8" s="41" customFormat="1" ht="88.15" customHeight="1">
      <c r="A5" s="197"/>
      <c r="B5" s="198"/>
      <c r="C5" s="189"/>
      <c r="D5" s="196"/>
      <c r="E5" s="73">
        <v>5</v>
      </c>
      <c r="F5" s="75">
        <v>0</v>
      </c>
      <c r="G5" s="94">
        <v>0</v>
      </c>
      <c r="H5" s="75">
        <f t="shared" si="0"/>
        <v>0</v>
      </c>
    </row>
    <row r="6" spans="1:8" s="41" customFormat="1" ht="88.15" customHeight="1">
      <c r="A6" s="197" t="s">
        <v>21</v>
      </c>
      <c r="B6" s="198" t="s">
        <v>38</v>
      </c>
      <c r="C6" s="199" t="s">
        <v>5</v>
      </c>
      <c r="D6" s="196" t="s">
        <v>108</v>
      </c>
      <c r="E6" s="73">
        <v>1</v>
      </c>
      <c r="F6" s="75">
        <v>0</v>
      </c>
      <c r="G6" s="94">
        <v>0</v>
      </c>
      <c r="H6" s="75">
        <f t="shared" si="0"/>
        <v>0</v>
      </c>
    </row>
    <row r="7" spans="1:8" s="32" customFormat="1" ht="88.15" customHeight="1">
      <c r="A7" s="197"/>
      <c r="B7" s="198"/>
      <c r="C7" s="199"/>
      <c r="D7" s="196"/>
      <c r="E7" s="73">
        <v>5</v>
      </c>
      <c r="F7" s="75">
        <v>0</v>
      </c>
      <c r="G7" s="94">
        <v>0</v>
      </c>
      <c r="H7" s="75">
        <f t="shared" si="0"/>
        <v>0</v>
      </c>
    </row>
    <row r="8" spans="1:8" s="42" customFormat="1" ht="88.15" customHeight="1">
      <c r="A8" s="200" t="s">
        <v>43</v>
      </c>
      <c r="B8" s="201" t="s">
        <v>217</v>
      </c>
      <c r="C8" s="199" t="s">
        <v>5</v>
      </c>
      <c r="D8" s="189" t="s">
        <v>218</v>
      </c>
      <c r="E8" s="78">
        <v>1</v>
      </c>
      <c r="F8" s="75">
        <v>0</v>
      </c>
      <c r="G8" s="94">
        <v>0</v>
      </c>
      <c r="H8" s="75">
        <f t="shared" si="0"/>
        <v>0</v>
      </c>
    </row>
    <row r="9" spans="1:8" ht="88.15" customHeight="1">
      <c r="A9" s="200"/>
      <c r="B9" s="201"/>
      <c r="C9" s="199"/>
      <c r="D9" s="189"/>
      <c r="E9" s="78">
        <v>5</v>
      </c>
      <c r="F9" s="75">
        <v>0</v>
      </c>
      <c r="G9" s="94">
        <v>0</v>
      </c>
      <c r="H9" s="75">
        <f t="shared" si="0"/>
        <v>0</v>
      </c>
    </row>
    <row r="10" spans="1:8" ht="88.15" customHeight="1">
      <c r="A10" s="200" t="s">
        <v>29</v>
      </c>
      <c r="B10" s="201" t="s">
        <v>30</v>
      </c>
      <c r="C10" s="199" t="s">
        <v>5</v>
      </c>
      <c r="D10" s="189" t="s">
        <v>57</v>
      </c>
      <c r="E10" s="78">
        <v>1</v>
      </c>
      <c r="F10" s="75">
        <v>0</v>
      </c>
      <c r="G10" s="94">
        <v>0</v>
      </c>
      <c r="H10" s="75">
        <f t="shared" si="0"/>
        <v>0</v>
      </c>
    </row>
    <row r="11" spans="1:8" ht="88.15" customHeight="1">
      <c r="A11" s="200"/>
      <c r="B11" s="201"/>
      <c r="C11" s="199"/>
      <c r="D11" s="189"/>
      <c r="E11" s="78">
        <v>5</v>
      </c>
      <c r="F11" s="75">
        <v>0</v>
      </c>
      <c r="G11" s="94">
        <v>0</v>
      </c>
      <c r="H11" s="75">
        <f t="shared" si="0"/>
        <v>0</v>
      </c>
    </row>
    <row r="12" spans="1:8" ht="88.15" customHeight="1">
      <c r="A12" s="200" t="s">
        <v>179</v>
      </c>
      <c r="B12" s="201" t="s">
        <v>181</v>
      </c>
      <c r="C12" s="199" t="s">
        <v>5</v>
      </c>
      <c r="D12" s="189" t="s">
        <v>58</v>
      </c>
      <c r="E12" s="78">
        <v>1</v>
      </c>
      <c r="F12" s="75">
        <v>0</v>
      </c>
      <c r="G12" s="94">
        <v>0</v>
      </c>
      <c r="H12" s="75">
        <f t="shared" ref="H12:H13" si="1">SUM(F12:G12)*E12</f>
        <v>0</v>
      </c>
    </row>
    <row r="13" spans="1:8" ht="88.15" customHeight="1">
      <c r="A13" s="200"/>
      <c r="B13" s="201"/>
      <c r="C13" s="199"/>
      <c r="D13" s="189"/>
      <c r="E13" s="78">
        <v>5</v>
      </c>
      <c r="F13" s="75">
        <v>0</v>
      </c>
      <c r="G13" s="94">
        <v>0</v>
      </c>
      <c r="H13" s="75">
        <f t="shared" si="1"/>
        <v>0</v>
      </c>
    </row>
    <row r="14" spans="1:8" ht="88.15" customHeight="1">
      <c r="A14" s="200" t="s">
        <v>180</v>
      </c>
      <c r="B14" s="201" t="s">
        <v>182</v>
      </c>
      <c r="C14" s="199" t="s">
        <v>5</v>
      </c>
      <c r="D14" s="189" t="s">
        <v>58</v>
      </c>
      <c r="E14" s="78">
        <v>1</v>
      </c>
      <c r="F14" s="75">
        <v>0</v>
      </c>
      <c r="G14" s="94">
        <v>0</v>
      </c>
      <c r="H14" s="75">
        <f t="shared" si="0"/>
        <v>0</v>
      </c>
    </row>
    <row r="15" spans="1:8" ht="88.15" customHeight="1">
      <c r="A15" s="200"/>
      <c r="B15" s="201"/>
      <c r="C15" s="199"/>
      <c r="D15" s="189"/>
      <c r="E15" s="78">
        <v>5</v>
      </c>
      <c r="F15" s="75">
        <v>0</v>
      </c>
      <c r="G15" s="94">
        <v>0</v>
      </c>
      <c r="H15" s="75">
        <f t="shared" si="0"/>
        <v>0</v>
      </c>
    </row>
    <row r="16" spans="1:8" ht="147.6" customHeight="1">
      <c r="A16" s="91" t="s">
        <v>42</v>
      </c>
      <c r="B16" s="110" t="s">
        <v>183</v>
      </c>
      <c r="C16" s="92" t="s">
        <v>5</v>
      </c>
      <c r="D16" s="100" t="s">
        <v>97</v>
      </c>
      <c r="E16" s="73">
        <v>1</v>
      </c>
      <c r="F16" s="75">
        <v>0</v>
      </c>
      <c r="G16" s="94">
        <v>0</v>
      </c>
      <c r="H16" s="75">
        <f t="shared" si="0"/>
        <v>0</v>
      </c>
    </row>
    <row r="17" spans="1:8" ht="88.15" customHeight="1">
      <c r="A17" s="200" t="s">
        <v>28</v>
      </c>
      <c r="B17" s="201" t="s">
        <v>27</v>
      </c>
      <c r="C17" s="199" t="s">
        <v>5</v>
      </c>
      <c r="D17" s="189" t="s">
        <v>109</v>
      </c>
      <c r="E17" s="78">
        <v>1</v>
      </c>
      <c r="F17" s="75">
        <v>0</v>
      </c>
      <c r="G17" s="94">
        <v>0</v>
      </c>
      <c r="H17" s="75">
        <f t="shared" si="0"/>
        <v>0</v>
      </c>
    </row>
    <row r="18" spans="1:8" ht="45.6" customHeight="1">
      <c r="A18" s="200"/>
      <c r="B18" s="201"/>
      <c r="C18" s="199"/>
      <c r="D18" s="189"/>
      <c r="E18" s="78">
        <v>5</v>
      </c>
      <c r="F18" s="75">
        <v>0</v>
      </c>
      <c r="G18" s="94">
        <v>0</v>
      </c>
      <c r="H18" s="75">
        <f t="shared" si="0"/>
        <v>0</v>
      </c>
    </row>
    <row r="19" spans="1:8" ht="88.15" customHeight="1">
      <c r="A19" s="91" t="s">
        <v>59</v>
      </c>
      <c r="B19" s="110" t="s">
        <v>34</v>
      </c>
      <c r="C19" s="92" t="s">
        <v>5</v>
      </c>
      <c r="D19" s="76" t="s">
        <v>219</v>
      </c>
      <c r="E19" s="78">
        <v>1</v>
      </c>
      <c r="F19" s="75">
        <v>0</v>
      </c>
      <c r="G19" s="94">
        <v>0</v>
      </c>
      <c r="H19" s="75">
        <f t="shared" si="0"/>
        <v>0</v>
      </c>
    </row>
    <row r="20" spans="1:8" s="34" customFormat="1" ht="64.5" customHeight="1">
      <c r="A20" s="202" t="s">
        <v>184</v>
      </c>
      <c r="B20" s="203"/>
      <c r="C20" s="98"/>
      <c r="D20" s="98"/>
      <c r="E20" s="99"/>
      <c r="F20" s="90"/>
      <c r="G20" s="90"/>
      <c r="H20" s="90"/>
    </row>
    <row r="21" spans="1:8" ht="67.900000000000006" customHeight="1">
      <c r="A21" s="197" t="s">
        <v>74</v>
      </c>
      <c r="B21" s="198" t="s">
        <v>75</v>
      </c>
      <c r="C21" s="199" t="s">
        <v>5</v>
      </c>
      <c r="D21" s="189" t="s">
        <v>44</v>
      </c>
      <c r="E21" s="78" t="s">
        <v>80</v>
      </c>
      <c r="F21" s="94">
        <v>0</v>
      </c>
      <c r="G21" s="94">
        <v>0</v>
      </c>
      <c r="H21" s="75">
        <f>SUM(F21:G21)</f>
        <v>0</v>
      </c>
    </row>
    <row r="22" spans="1:8" ht="67.900000000000006" customHeight="1">
      <c r="A22" s="197"/>
      <c r="B22" s="198"/>
      <c r="C22" s="199"/>
      <c r="D22" s="189"/>
      <c r="E22" s="78" t="s">
        <v>81</v>
      </c>
      <c r="F22" s="94">
        <v>0</v>
      </c>
      <c r="G22" s="94">
        <v>0</v>
      </c>
      <c r="H22" s="75">
        <f t="shared" ref="H22:H39" si="2">SUM(F22:G22)</f>
        <v>0</v>
      </c>
    </row>
    <row r="23" spans="1:8" ht="67.900000000000006" customHeight="1">
      <c r="A23" s="197" t="s">
        <v>76</v>
      </c>
      <c r="B23" s="198" t="s">
        <v>79</v>
      </c>
      <c r="C23" s="199" t="s">
        <v>5</v>
      </c>
      <c r="D23" s="189" t="s">
        <v>166</v>
      </c>
      <c r="E23" s="78" t="s">
        <v>80</v>
      </c>
      <c r="F23" s="94">
        <v>0</v>
      </c>
      <c r="G23" s="94">
        <v>0</v>
      </c>
      <c r="H23" s="75">
        <f t="shared" si="2"/>
        <v>0</v>
      </c>
    </row>
    <row r="24" spans="1:8" ht="67.900000000000006" customHeight="1">
      <c r="A24" s="197"/>
      <c r="B24" s="198"/>
      <c r="C24" s="199"/>
      <c r="D24" s="189"/>
      <c r="E24" s="78" t="s">
        <v>81</v>
      </c>
      <c r="F24" s="94">
        <v>0</v>
      </c>
      <c r="G24" s="94">
        <v>0</v>
      </c>
      <c r="H24" s="75">
        <f t="shared" si="2"/>
        <v>0</v>
      </c>
    </row>
    <row r="25" spans="1:8" ht="67.900000000000006" customHeight="1">
      <c r="A25" s="197" t="s">
        <v>45</v>
      </c>
      <c r="B25" s="198" t="s">
        <v>78</v>
      </c>
      <c r="C25" s="199" t="s">
        <v>5</v>
      </c>
      <c r="D25" s="189" t="s">
        <v>167</v>
      </c>
      <c r="E25" s="78" t="s">
        <v>80</v>
      </c>
      <c r="F25" s="94">
        <v>0</v>
      </c>
      <c r="G25" s="94">
        <v>0</v>
      </c>
      <c r="H25" s="75">
        <f t="shared" si="2"/>
        <v>0</v>
      </c>
    </row>
    <row r="26" spans="1:8" ht="67.900000000000006" customHeight="1">
      <c r="A26" s="197"/>
      <c r="B26" s="198"/>
      <c r="C26" s="199"/>
      <c r="D26" s="189"/>
      <c r="E26" s="78" t="s">
        <v>81</v>
      </c>
      <c r="F26" s="94">
        <v>0</v>
      </c>
      <c r="G26" s="94">
        <v>0</v>
      </c>
      <c r="H26" s="75">
        <f t="shared" si="2"/>
        <v>0</v>
      </c>
    </row>
    <row r="27" spans="1:8" ht="67.900000000000006" customHeight="1">
      <c r="A27" s="197" t="s">
        <v>46</v>
      </c>
      <c r="B27" s="198" t="s">
        <v>77</v>
      </c>
      <c r="C27" s="199"/>
      <c r="D27" s="189" t="s">
        <v>167</v>
      </c>
      <c r="E27" s="78" t="s">
        <v>80</v>
      </c>
      <c r="F27" s="94">
        <v>0</v>
      </c>
      <c r="G27" s="94">
        <v>0</v>
      </c>
      <c r="H27" s="75">
        <f t="shared" si="2"/>
        <v>0</v>
      </c>
    </row>
    <row r="28" spans="1:8" ht="67.900000000000006" customHeight="1">
      <c r="A28" s="197"/>
      <c r="B28" s="198"/>
      <c r="C28" s="199"/>
      <c r="D28" s="189"/>
      <c r="E28" s="78" t="s">
        <v>81</v>
      </c>
      <c r="F28" s="94">
        <v>0</v>
      </c>
      <c r="G28" s="94">
        <v>0</v>
      </c>
      <c r="H28" s="75">
        <f t="shared" si="2"/>
        <v>0</v>
      </c>
    </row>
    <row r="29" spans="1:8" ht="67.900000000000006" customHeight="1">
      <c r="A29" s="200" t="s">
        <v>136</v>
      </c>
      <c r="B29" s="198" t="s">
        <v>47</v>
      </c>
      <c r="C29" s="199" t="s">
        <v>5</v>
      </c>
      <c r="D29" s="189" t="s">
        <v>44</v>
      </c>
      <c r="E29" s="78" t="s">
        <v>80</v>
      </c>
      <c r="F29" s="94">
        <v>0</v>
      </c>
      <c r="G29" s="94">
        <v>0</v>
      </c>
      <c r="H29" s="75">
        <f t="shared" ref="H29:H30" si="3">SUM(F29:G29)</f>
        <v>0</v>
      </c>
    </row>
    <row r="30" spans="1:8" ht="67.900000000000006" customHeight="1">
      <c r="A30" s="200"/>
      <c r="B30" s="198"/>
      <c r="C30" s="199"/>
      <c r="D30" s="189"/>
      <c r="E30" s="78" t="s">
        <v>81</v>
      </c>
      <c r="F30" s="94">
        <v>0</v>
      </c>
      <c r="G30" s="94">
        <v>0</v>
      </c>
      <c r="H30" s="75">
        <f t="shared" si="3"/>
        <v>0</v>
      </c>
    </row>
    <row r="31" spans="1:8" ht="67.900000000000006" customHeight="1">
      <c r="A31" s="204" t="s">
        <v>185</v>
      </c>
      <c r="B31" s="206" t="s">
        <v>186</v>
      </c>
      <c r="C31" s="199" t="s">
        <v>5</v>
      </c>
      <c r="D31" s="189" t="s">
        <v>44</v>
      </c>
      <c r="E31" s="78" t="s">
        <v>80</v>
      </c>
      <c r="F31" s="94">
        <v>0</v>
      </c>
      <c r="G31" s="94">
        <v>0</v>
      </c>
      <c r="H31" s="75">
        <f t="shared" ref="H31:H32" si="4">SUM(F31:G31)</f>
        <v>0</v>
      </c>
    </row>
    <row r="32" spans="1:8" ht="67.900000000000006" customHeight="1">
      <c r="A32" s="205"/>
      <c r="B32" s="207"/>
      <c r="C32" s="199"/>
      <c r="D32" s="189"/>
      <c r="E32" s="78" t="s">
        <v>81</v>
      </c>
      <c r="F32" s="94">
        <v>0</v>
      </c>
      <c r="G32" s="94">
        <v>0</v>
      </c>
      <c r="H32" s="75">
        <f t="shared" si="4"/>
        <v>0</v>
      </c>
    </row>
    <row r="33" spans="1:8" ht="159" customHeight="1">
      <c r="A33" s="91" t="s">
        <v>48</v>
      </c>
      <c r="B33" s="72" t="s">
        <v>49</v>
      </c>
      <c r="C33" s="92"/>
      <c r="D33" s="101" t="s">
        <v>92</v>
      </c>
      <c r="E33" s="78">
        <v>1</v>
      </c>
      <c r="F33" s="94">
        <v>0</v>
      </c>
      <c r="G33" s="94">
        <v>0</v>
      </c>
      <c r="H33" s="75">
        <f t="shared" si="2"/>
        <v>0</v>
      </c>
    </row>
    <row r="34" spans="1:8" ht="184.5" customHeight="1">
      <c r="A34" s="77" t="s">
        <v>137</v>
      </c>
      <c r="B34" s="72" t="s">
        <v>50</v>
      </c>
      <c r="C34" s="92"/>
      <c r="D34" s="76" t="s">
        <v>220</v>
      </c>
      <c r="E34" s="78">
        <v>1</v>
      </c>
      <c r="F34" s="94">
        <v>0</v>
      </c>
      <c r="G34" s="94">
        <v>0</v>
      </c>
      <c r="H34" s="75">
        <f t="shared" si="2"/>
        <v>0</v>
      </c>
    </row>
    <row r="35" spans="1:8" ht="67.900000000000006" customHeight="1">
      <c r="A35" s="200" t="s">
        <v>138</v>
      </c>
      <c r="B35" s="198" t="s">
        <v>82</v>
      </c>
      <c r="C35" s="199" t="s">
        <v>5</v>
      </c>
      <c r="D35" s="189" t="s">
        <v>140</v>
      </c>
      <c r="E35" s="78" t="s">
        <v>80</v>
      </c>
      <c r="F35" s="94">
        <v>0</v>
      </c>
      <c r="G35" s="94">
        <v>0</v>
      </c>
      <c r="H35" s="75">
        <f t="shared" si="2"/>
        <v>0</v>
      </c>
    </row>
    <row r="36" spans="1:8" ht="67.900000000000006" customHeight="1">
      <c r="A36" s="200"/>
      <c r="B36" s="198"/>
      <c r="C36" s="199"/>
      <c r="D36" s="189"/>
      <c r="E36" s="78" t="s">
        <v>81</v>
      </c>
      <c r="F36" s="94">
        <v>0</v>
      </c>
      <c r="G36" s="94">
        <v>0</v>
      </c>
      <c r="H36" s="75">
        <f t="shared" si="2"/>
        <v>0</v>
      </c>
    </row>
    <row r="37" spans="1:8" ht="67.900000000000006" customHeight="1">
      <c r="A37" s="197" t="s">
        <v>216</v>
      </c>
      <c r="B37" s="198" t="s">
        <v>83</v>
      </c>
      <c r="C37" s="199" t="s">
        <v>5</v>
      </c>
      <c r="D37" s="189" t="s">
        <v>139</v>
      </c>
      <c r="E37" s="78" t="s">
        <v>80</v>
      </c>
      <c r="F37" s="94">
        <v>0</v>
      </c>
      <c r="G37" s="94">
        <v>0</v>
      </c>
      <c r="H37" s="75">
        <f t="shared" si="2"/>
        <v>0</v>
      </c>
    </row>
    <row r="38" spans="1:8" ht="67.900000000000006" customHeight="1">
      <c r="A38" s="197"/>
      <c r="B38" s="198"/>
      <c r="C38" s="199"/>
      <c r="D38" s="189"/>
      <c r="E38" s="78" t="s">
        <v>81</v>
      </c>
      <c r="F38" s="94">
        <v>0</v>
      </c>
      <c r="G38" s="94">
        <v>0</v>
      </c>
      <c r="H38" s="75">
        <f t="shared" si="2"/>
        <v>0</v>
      </c>
    </row>
    <row r="39" spans="1:8" ht="67.900000000000006" customHeight="1">
      <c r="A39" s="197" t="s">
        <v>51</v>
      </c>
      <c r="B39" s="201" t="s">
        <v>84</v>
      </c>
      <c r="C39" s="211" t="s">
        <v>5</v>
      </c>
      <c r="D39" s="189" t="s">
        <v>60</v>
      </c>
      <c r="E39" s="78" t="s">
        <v>80</v>
      </c>
      <c r="F39" s="94">
        <v>0</v>
      </c>
      <c r="G39" s="94">
        <v>0</v>
      </c>
      <c r="H39" s="75">
        <f t="shared" si="2"/>
        <v>0</v>
      </c>
    </row>
    <row r="40" spans="1:8" ht="67.900000000000006" customHeight="1">
      <c r="A40" s="197"/>
      <c r="B40" s="201"/>
      <c r="C40" s="211"/>
      <c r="D40" s="189"/>
      <c r="E40" s="78" t="s">
        <v>81</v>
      </c>
      <c r="F40" s="94">
        <v>0</v>
      </c>
      <c r="G40" s="94">
        <v>0</v>
      </c>
      <c r="H40" s="75">
        <f t="shared" ref="H40" si="5">SUM(F40:G40)</f>
        <v>0</v>
      </c>
    </row>
    <row r="41" spans="1:8" s="58" customFormat="1" ht="67.900000000000006" customHeight="1">
      <c r="A41" s="213" t="s">
        <v>85</v>
      </c>
      <c r="B41" s="209" t="s">
        <v>86</v>
      </c>
      <c r="C41" s="212" t="s">
        <v>5</v>
      </c>
      <c r="D41" s="210" t="s">
        <v>221</v>
      </c>
      <c r="E41" s="102">
        <v>1</v>
      </c>
      <c r="F41" s="103">
        <v>0</v>
      </c>
      <c r="G41" s="103">
        <v>0</v>
      </c>
      <c r="H41" s="104">
        <f t="shared" ref="H41" si="6">SUM(F41:G41)</f>
        <v>0</v>
      </c>
    </row>
    <row r="42" spans="1:8" s="58" customFormat="1" ht="139.9" customHeight="1">
      <c r="A42" s="213"/>
      <c r="B42" s="209"/>
      <c r="C42" s="212"/>
      <c r="D42" s="210"/>
      <c r="E42" s="102">
        <v>5</v>
      </c>
      <c r="F42" s="103">
        <v>0</v>
      </c>
      <c r="G42" s="103">
        <v>0</v>
      </c>
      <c r="H42" s="104">
        <f>SUM(F42:G42)*E42</f>
        <v>0</v>
      </c>
    </row>
    <row r="43" spans="1:8" s="34" customFormat="1">
      <c r="A43" s="97" t="s">
        <v>37</v>
      </c>
      <c r="B43" s="161"/>
      <c r="C43" s="98"/>
      <c r="D43" s="98"/>
      <c r="E43" s="99"/>
      <c r="F43" s="90"/>
      <c r="G43" s="90"/>
      <c r="H43" s="90"/>
    </row>
    <row r="44" spans="1:8" ht="77.25" customHeight="1">
      <c r="A44" s="208" t="s">
        <v>168</v>
      </c>
      <c r="B44" s="201" t="s">
        <v>25</v>
      </c>
      <c r="C44" s="199" t="s">
        <v>5</v>
      </c>
      <c r="D44" s="189" t="s">
        <v>91</v>
      </c>
      <c r="E44" s="78">
        <v>1</v>
      </c>
      <c r="F44" s="94">
        <v>0</v>
      </c>
      <c r="G44" s="94">
        <v>0</v>
      </c>
      <c r="H44" s="75">
        <f t="shared" ref="H44:H46" si="7">SUM(F44:G44)*E44</f>
        <v>0</v>
      </c>
    </row>
    <row r="45" spans="1:8" ht="77.25" customHeight="1">
      <c r="A45" s="208"/>
      <c r="B45" s="201"/>
      <c r="C45" s="199"/>
      <c r="D45" s="189"/>
      <c r="E45" s="78">
        <v>5</v>
      </c>
      <c r="F45" s="94">
        <v>0</v>
      </c>
      <c r="G45" s="94">
        <v>0</v>
      </c>
      <c r="H45" s="75">
        <f t="shared" ref="H45" si="8">SUM(F45:G45)*E45</f>
        <v>0</v>
      </c>
    </row>
    <row r="46" spans="1:8" ht="112.9" customHeight="1">
      <c r="A46" s="129" t="s">
        <v>169</v>
      </c>
      <c r="B46" s="110" t="s">
        <v>26</v>
      </c>
      <c r="C46" s="116" t="s">
        <v>5</v>
      </c>
      <c r="D46" s="115" t="s">
        <v>222</v>
      </c>
      <c r="E46" s="78">
        <v>1</v>
      </c>
      <c r="F46" s="94">
        <v>0</v>
      </c>
      <c r="G46" s="94">
        <v>0</v>
      </c>
      <c r="H46" s="75">
        <f t="shared" si="7"/>
        <v>0</v>
      </c>
    </row>
    <row r="47" spans="1:8" s="65" customFormat="1" ht="57" customHeight="1">
      <c r="A47" s="136"/>
      <c r="B47" s="142"/>
      <c r="C47" s="69"/>
      <c r="D47" s="69"/>
      <c r="F47" s="118"/>
      <c r="G47" s="118"/>
      <c r="H47" s="118"/>
    </row>
    <row r="48" spans="1:8" s="65" customFormat="1" ht="32.450000000000003" customHeight="1">
      <c r="A48" s="119"/>
      <c r="B48" s="142"/>
      <c r="C48" s="69"/>
      <c r="D48" s="64"/>
      <c r="F48" s="118"/>
      <c r="G48" s="118"/>
      <c r="H48" s="118"/>
    </row>
    <row r="49" spans="1:8" s="65" customFormat="1">
      <c r="A49" s="120"/>
      <c r="B49" s="162"/>
      <c r="C49" s="69"/>
      <c r="D49" s="69"/>
      <c r="E49" s="121"/>
      <c r="F49" s="118"/>
      <c r="G49" s="118"/>
      <c r="H49" s="118"/>
    </row>
  </sheetData>
  <mergeCells count="73">
    <mergeCell ref="D39:D40"/>
    <mergeCell ref="A39:A40"/>
    <mergeCell ref="B39:B40"/>
    <mergeCell ref="C39:C40"/>
    <mergeCell ref="C41:C42"/>
    <mergeCell ref="A41:A42"/>
    <mergeCell ref="A44:A45"/>
    <mergeCell ref="B44:B45"/>
    <mergeCell ref="C44:C45"/>
    <mergeCell ref="D44:D45"/>
    <mergeCell ref="B41:B42"/>
    <mergeCell ref="D41:D42"/>
    <mergeCell ref="A37:A38"/>
    <mergeCell ref="B37:B38"/>
    <mergeCell ref="C37:C38"/>
    <mergeCell ref="D37:D38"/>
    <mergeCell ref="A29:A30"/>
    <mergeCell ref="B29:B30"/>
    <mergeCell ref="C29:C30"/>
    <mergeCell ref="D29:D30"/>
    <mergeCell ref="C27:C28"/>
    <mergeCell ref="A27:A28"/>
    <mergeCell ref="B27:B28"/>
    <mergeCell ref="D27:D28"/>
    <mergeCell ref="A35:A36"/>
    <mergeCell ref="B35:B36"/>
    <mergeCell ref="C35:C36"/>
    <mergeCell ref="D35:D36"/>
    <mergeCell ref="A31:A32"/>
    <mergeCell ref="B31:B32"/>
    <mergeCell ref="C31:C32"/>
    <mergeCell ref="D31:D32"/>
    <mergeCell ref="A23:A24"/>
    <mergeCell ref="B23:B24"/>
    <mergeCell ref="C23:C24"/>
    <mergeCell ref="D23:D24"/>
    <mergeCell ref="A25:A26"/>
    <mergeCell ref="B25:B26"/>
    <mergeCell ref="C25:C26"/>
    <mergeCell ref="D25:D26"/>
    <mergeCell ref="A8:A9"/>
    <mergeCell ref="B8:B9"/>
    <mergeCell ref="C8:C9"/>
    <mergeCell ref="D8:D9"/>
    <mergeCell ref="A10:A11"/>
    <mergeCell ref="B10:B11"/>
    <mergeCell ref="C10:C11"/>
    <mergeCell ref="D10:D11"/>
    <mergeCell ref="A4:A5"/>
    <mergeCell ref="B4:B5"/>
    <mergeCell ref="C4:C5"/>
    <mergeCell ref="D4:D5"/>
    <mergeCell ref="A6:A7"/>
    <mergeCell ref="B6:B7"/>
    <mergeCell ref="C6:C7"/>
    <mergeCell ref="D6:D7"/>
    <mergeCell ref="A12:A13"/>
    <mergeCell ref="B12:B13"/>
    <mergeCell ref="C12:C13"/>
    <mergeCell ref="D12:D13"/>
    <mergeCell ref="A20:B20"/>
    <mergeCell ref="D14:D15"/>
    <mergeCell ref="A17:A18"/>
    <mergeCell ref="B17:B18"/>
    <mergeCell ref="C17:C18"/>
    <mergeCell ref="D17:D18"/>
    <mergeCell ref="A21:A22"/>
    <mergeCell ref="B21:B22"/>
    <mergeCell ref="C21:C22"/>
    <mergeCell ref="D21:D22"/>
    <mergeCell ref="A14:A15"/>
    <mergeCell ref="B14:B15"/>
    <mergeCell ref="C14:C15"/>
  </mergeCells>
  <pageMargins left="0.7" right="0.7" top="0.75" bottom="0.75" header="0.3" footer="0.3"/>
  <pageSetup paperSize="8" scale="8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
    <pageSetUpPr fitToPage="1"/>
  </sheetPr>
  <dimension ref="A1:I12"/>
  <sheetViews>
    <sheetView zoomScale="60" zoomScaleNormal="60" workbookViewId="0">
      <pane ySplit="1" topLeftCell="A3" activePane="bottomLeft" state="frozen"/>
      <selection activeCell="A2" sqref="A2"/>
      <selection pane="bottomLeft" activeCell="A8" sqref="A8"/>
    </sheetView>
  </sheetViews>
  <sheetFormatPr baseColWidth="10" defaultColWidth="11.42578125" defaultRowHeight="15"/>
  <cols>
    <col min="1" max="2" width="45.7109375" style="16" customWidth="1"/>
    <col min="3" max="3" width="15.7109375" style="18" customWidth="1"/>
    <col min="4" max="4" width="45.7109375" style="16" customWidth="1"/>
    <col min="5" max="5" width="16.42578125" style="18" customWidth="1"/>
    <col min="6" max="8" width="15.7109375" style="12" customWidth="1"/>
    <col min="9" max="9" width="25.7109375" style="11" customWidth="1"/>
    <col min="10" max="16384" width="11.42578125" style="11"/>
  </cols>
  <sheetData>
    <row r="1" spans="1:9" s="5" customFormat="1" ht="25.15" customHeight="1">
      <c r="A1" s="13" t="s">
        <v>11</v>
      </c>
      <c r="B1" s="86" t="s">
        <v>9</v>
      </c>
      <c r="C1" s="80" t="s">
        <v>0</v>
      </c>
      <c r="D1" s="86" t="s">
        <v>10</v>
      </c>
      <c r="E1" s="80" t="s">
        <v>17</v>
      </c>
      <c r="F1" s="87" t="s">
        <v>1</v>
      </c>
      <c r="G1" s="87" t="s">
        <v>2</v>
      </c>
      <c r="H1" s="87" t="s">
        <v>3</v>
      </c>
    </row>
    <row r="2" spans="1:9" ht="153" customHeight="1">
      <c r="A2" s="122" t="s">
        <v>188</v>
      </c>
      <c r="B2" s="105" t="s">
        <v>61</v>
      </c>
      <c r="C2" s="74" t="s">
        <v>5</v>
      </c>
      <c r="D2" s="76" t="s">
        <v>187</v>
      </c>
      <c r="E2" s="74">
        <v>1</v>
      </c>
      <c r="F2" s="106">
        <v>0</v>
      </c>
      <c r="G2" s="106">
        <v>0</v>
      </c>
      <c r="H2" s="106">
        <f>F2+G2</f>
        <v>0</v>
      </c>
    </row>
    <row r="3" spans="1:9" ht="188.25" customHeight="1">
      <c r="A3" s="122" t="s">
        <v>189</v>
      </c>
      <c r="B3" s="132" t="s">
        <v>225</v>
      </c>
      <c r="C3" s="74" t="s">
        <v>5</v>
      </c>
      <c r="D3" s="101" t="s">
        <v>191</v>
      </c>
      <c r="E3" s="74">
        <v>1</v>
      </c>
      <c r="F3" s="106">
        <v>0</v>
      </c>
      <c r="G3" s="106">
        <v>0</v>
      </c>
      <c r="H3" s="106">
        <f t="shared" ref="H3" si="0">F3+G3</f>
        <v>0</v>
      </c>
    </row>
    <row r="4" spans="1:9" ht="178.9" customHeight="1">
      <c r="A4" s="122" t="s">
        <v>190</v>
      </c>
      <c r="B4" s="105" t="s">
        <v>226</v>
      </c>
      <c r="C4" s="74" t="s">
        <v>5</v>
      </c>
      <c r="D4" s="76" t="s">
        <v>101</v>
      </c>
      <c r="E4" s="74">
        <v>1</v>
      </c>
      <c r="F4" s="106">
        <v>0</v>
      </c>
      <c r="G4" s="106">
        <v>0</v>
      </c>
      <c r="H4" s="106">
        <f t="shared" ref="H4" si="1">F4+G4</f>
        <v>0</v>
      </c>
      <c r="I4" s="166"/>
    </row>
    <row r="5" spans="1:9" ht="57.6" customHeight="1">
      <c r="A5" s="214" t="s">
        <v>235</v>
      </c>
      <c r="B5" s="217" t="s">
        <v>234</v>
      </c>
      <c r="C5" s="190" t="s">
        <v>5</v>
      </c>
      <c r="D5" s="221" t="s">
        <v>233</v>
      </c>
      <c r="E5" s="74" t="s">
        <v>228</v>
      </c>
      <c r="F5" s="106">
        <v>0</v>
      </c>
      <c r="G5" s="106">
        <v>0</v>
      </c>
      <c r="H5" s="106">
        <f t="shared" ref="H5:H7" si="2">F5+G5</f>
        <v>0</v>
      </c>
      <c r="I5" s="166"/>
    </row>
    <row r="6" spans="1:9" ht="57.6" customHeight="1">
      <c r="A6" s="215"/>
      <c r="B6" s="218"/>
      <c r="C6" s="220"/>
      <c r="D6" s="222"/>
      <c r="E6" s="74" t="s">
        <v>229</v>
      </c>
      <c r="F6" s="106">
        <v>0</v>
      </c>
      <c r="G6" s="106">
        <v>0</v>
      </c>
      <c r="H6" s="106">
        <f t="shared" si="2"/>
        <v>0</v>
      </c>
      <c r="I6" s="166"/>
    </row>
    <row r="7" spans="1:9" ht="57.6" customHeight="1">
      <c r="A7" s="216"/>
      <c r="B7" s="219"/>
      <c r="C7" s="191"/>
      <c r="D7" s="223"/>
      <c r="E7" s="74" t="s">
        <v>230</v>
      </c>
      <c r="F7" s="106">
        <v>0</v>
      </c>
      <c r="G7" s="106">
        <v>0</v>
      </c>
      <c r="H7" s="106">
        <f t="shared" si="2"/>
        <v>0</v>
      </c>
      <c r="I7" s="166"/>
    </row>
    <row r="8" spans="1:9" ht="160.5" customHeight="1">
      <c r="A8" s="122" t="s">
        <v>88</v>
      </c>
      <c r="B8" s="132" t="s">
        <v>89</v>
      </c>
      <c r="C8" s="74" t="s">
        <v>5</v>
      </c>
      <c r="D8" s="76" t="s">
        <v>102</v>
      </c>
      <c r="E8" s="74" t="s">
        <v>227</v>
      </c>
      <c r="F8" s="106">
        <v>0</v>
      </c>
      <c r="G8" s="106">
        <v>0</v>
      </c>
      <c r="H8" s="106">
        <f t="shared" ref="H8" si="3">F8+G8</f>
        <v>0</v>
      </c>
      <c r="I8" s="112"/>
    </row>
    <row r="9" spans="1:9" s="45" customFormat="1" ht="61.9" customHeight="1">
      <c r="A9" s="119"/>
      <c r="B9" s="17"/>
      <c r="C9" s="33"/>
      <c r="D9" s="15"/>
      <c r="E9" s="168"/>
      <c r="F9" s="44"/>
      <c r="G9" s="44"/>
      <c r="H9" s="44"/>
    </row>
    <row r="10" spans="1:9" s="45" customFormat="1">
      <c r="A10" s="43"/>
      <c r="B10" s="17"/>
      <c r="C10" s="33"/>
      <c r="D10" s="15"/>
      <c r="E10" s="168"/>
      <c r="F10" s="44"/>
      <c r="G10" s="44"/>
      <c r="H10" s="44"/>
    </row>
    <row r="11" spans="1:9" s="50" customFormat="1">
      <c r="A11" s="46"/>
      <c r="B11" s="46"/>
      <c r="C11" s="47"/>
      <c r="D11" s="48"/>
      <c r="E11" s="168"/>
      <c r="F11" s="49"/>
      <c r="G11" s="49"/>
      <c r="H11" s="49"/>
    </row>
    <row r="12" spans="1:9" s="50" customFormat="1">
      <c r="A12" s="46"/>
      <c r="B12" s="46"/>
      <c r="C12" s="47"/>
      <c r="D12" s="46"/>
      <c r="E12" s="33"/>
      <c r="F12" s="49"/>
      <c r="G12" s="49"/>
      <c r="H12" s="49"/>
    </row>
  </sheetData>
  <mergeCells count="4">
    <mergeCell ref="A5:A7"/>
    <mergeCell ref="B5:B7"/>
    <mergeCell ref="C5:C7"/>
    <mergeCell ref="D5:D7"/>
  </mergeCells>
  <pageMargins left="0.7" right="0.7" top="0.75" bottom="0.75" header="0.3" footer="0.3"/>
  <pageSetup paperSize="8" scale="96"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
    <pageSetUpPr fitToPage="1"/>
  </sheetPr>
  <dimension ref="A1:H9"/>
  <sheetViews>
    <sheetView zoomScale="60" zoomScaleNormal="60" workbookViewId="0">
      <pane ySplit="1" topLeftCell="A6" activePane="bottomLeft" state="frozen"/>
      <selection activeCell="A2" sqref="A2"/>
      <selection pane="bottomLeft" activeCell="M3" sqref="M3"/>
    </sheetView>
  </sheetViews>
  <sheetFormatPr baseColWidth="10" defaultColWidth="11.42578125" defaultRowHeight="15"/>
  <cols>
    <col min="1" max="1" width="45.7109375" style="24" customWidth="1"/>
    <col min="2" max="2" width="45.7109375" style="3" customWidth="1"/>
    <col min="3" max="3" width="15.7109375" style="26" customWidth="1"/>
    <col min="4" max="4" width="45.7109375" style="3" customWidth="1"/>
    <col min="5" max="5" width="15.7109375" style="32" customWidth="1"/>
    <col min="6" max="8" width="15.7109375" style="7" customWidth="1"/>
    <col min="9" max="9" width="15.140625" style="4" customWidth="1"/>
    <col min="10" max="16384" width="11.42578125" style="4"/>
  </cols>
  <sheetData>
    <row r="1" spans="1:8" s="1" customFormat="1" ht="25.15" customHeight="1">
      <c r="A1" s="86" t="s">
        <v>11</v>
      </c>
      <c r="B1" s="86" t="s">
        <v>9</v>
      </c>
      <c r="C1" s="80" t="s">
        <v>0</v>
      </c>
      <c r="D1" s="86" t="s">
        <v>10</v>
      </c>
      <c r="E1" s="80" t="s">
        <v>17</v>
      </c>
      <c r="F1" s="87" t="s">
        <v>1</v>
      </c>
      <c r="G1" s="87" t="s">
        <v>2</v>
      </c>
      <c r="H1" s="87" t="s">
        <v>3</v>
      </c>
    </row>
    <row r="2" spans="1:8" s="14" customFormat="1" ht="24" customHeight="1">
      <c r="A2" s="224" t="s">
        <v>22</v>
      </c>
      <c r="B2" s="203"/>
      <c r="C2" s="89"/>
      <c r="D2" s="88"/>
      <c r="E2" s="89"/>
      <c r="F2" s="88"/>
      <c r="G2" s="88"/>
      <c r="H2" s="88"/>
    </row>
    <row r="3" spans="1:8" ht="192" customHeight="1">
      <c r="A3" s="107" t="s">
        <v>192</v>
      </c>
      <c r="B3" s="108" t="s">
        <v>194</v>
      </c>
      <c r="C3" s="74" t="s">
        <v>5</v>
      </c>
      <c r="D3" s="109" t="s">
        <v>193</v>
      </c>
      <c r="E3" s="73">
        <v>1</v>
      </c>
      <c r="F3" s="75">
        <v>0</v>
      </c>
      <c r="G3" s="75">
        <v>0</v>
      </c>
      <c r="H3" s="75">
        <f t="shared" ref="H3:H6" si="0">F3+G3</f>
        <v>0</v>
      </c>
    </row>
    <row r="4" spans="1:8" ht="153.6" customHeight="1">
      <c r="A4" s="107" t="s">
        <v>32</v>
      </c>
      <c r="B4" s="108" t="s">
        <v>35</v>
      </c>
      <c r="C4" s="74" t="s">
        <v>5</v>
      </c>
      <c r="D4" s="117" t="s">
        <v>110</v>
      </c>
      <c r="E4" s="73">
        <v>1</v>
      </c>
      <c r="F4" s="75">
        <v>0</v>
      </c>
      <c r="G4" s="75">
        <v>0</v>
      </c>
      <c r="H4" s="75">
        <f t="shared" si="0"/>
        <v>0</v>
      </c>
    </row>
    <row r="5" spans="1:8" s="14" customFormat="1" ht="20.45" customHeight="1">
      <c r="A5" s="88" t="s">
        <v>23</v>
      </c>
      <c r="B5" s="88"/>
      <c r="C5" s="89"/>
      <c r="D5" s="88"/>
      <c r="E5" s="99"/>
      <c r="F5" s="90"/>
      <c r="G5" s="90"/>
      <c r="H5" s="90"/>
    </row>
    <row r="6" spans="1:8" s="28" customFormat="1" ht="185.25" customHeight="1">
      <c r="A6" s="84" t="s">
        <v>196</v>
      </c>
      <c r="B6" s="110" t="s">
        <v>197</v>
      </c>
      <c r="C6" s="78" t="s">
        <v>5</v>
      </c>
      <c r="D6" s="76" t="s">
        <v>195</v>
      </c>
      <c r="E6" s="73" t="s">
        <v>204</v>
      </c>
      <c r="F6" s="75">
        <v>0</v>
      </c>
      <c r="G6" s="75">
        <v>0</v>
      </c>
      <c r="H6" s="75">
        <f t="shared" si="0"/>
        <v>0</v>
      </c>
    </row>
    <row r="7" spans="1:8" s="40" customFormat="1" ht="166.5" customHeight="1">
      <c r="A7" s="71" t="s">
        <v>199</v>
      </c>
      <c r="B7" s="72" t="s">
        <v>198</v>
      </c>
      <c r="C7" s="73" t="s">
        <v>5</v>
      </c>
      <c r="D7" s="101" t="s">
        <v>200</v>
      </c>
      <c r="E7" s="73" t="s">
        <v>205</v>
      </c>
      <c r="F7" s="75">
        <v>0</v>
      </c>
      <c r="G7" s="75">
        <v>0</v>
      </c>
      <c r="H7" s="75">
        <f t="shared" ref="H7" si="1">F7+G7</f>
        <v>0</v>
      </c>
    </row>
    <row r="9" spans="1:8">
      <c r="A9" s="43"/>
    </row>
  </sheetData>
  <mergeCells count="1">
    <mergeCell ref="A2:B2"/>
  </mergeCells>
  <pageMargins left="0.7" right="0.7" top="0.75" bottom="0.75" header="0.3" footer="0.3"/>
  <pageSetup paperSize="8" scale="8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8">
    <pageSetUpPr fitToPage="1"/>
  </sheetPr>
  <dimension ref="A1:H11"/>
  <sheetViews>
    <sheetView zoomScale="60" zoomScaleNormal="60" workbookViewId="0">
      <pane ySplit="1" topLeftCell="A9" activePane="bottomLeft" state="frozen"/>
      <selection activeCell="A2" sqref="A2"/>
      <selection pane="bottomLeft" activeCell="B10" sqref="B10"/>
    </sheetView>
  </sheetViews>
  <sheetFormatPr baseColWidth="10" defaultColWidth="11.42578125" defaultRowHeight="15"/>
  <cols>
    <col min="1" max="1" width="45.7109375" style="2" customWidth="1"/>
    <col min="2" max="2" width="45.7109375" style="3" customWidth="1"/>
    <col min="3" max="3" width="15.7109375" style="4" customWidth="1"/>
    <col min="4" max="4" width="45.7109375" style="3" customWidth="1"/>
    <col min="5" max="5" width="15.7109375" style="27" customWidth="1"/>
    <col min="6" max="8" width="15.7109375" style="7" customWidth="1"/>
    <col min="9" max="16384" width="11.42578125" style="4"/>
  </cols>
  <sheetData>
    <row r="1" spans="1:8" s="1" customFormat="1" ht="25.15" customHeight="1">
      <c r="A1" s="79" t="s">
        <v>11</v>
      </c>
      <c r="B1" s="86" t="s">
        <v>9</v>
      </c>
      <c r="C1" s="80" t="s">
        <v>0</v>
      </c>
      <c r="D1" s="86" t="s">
        <v>10</v>
      </c>
      <c r="E1" s="80" t="s">
        <v>13</v>
      </c>
      <c r="F1" s="87" t="s">
        <v>1</v>
      </c>
      <c r="G1" s="87" t="s">
        <v>2</v>
      </c>
      <c r="H1" s="87" t="s">
        <v>3</v>
      </c>
    </row>
    <row r="2" spans="1:8" s="8" customFormat="1" ht="42" customHeight="1">
      <c r="A2" s="194" t="s">
        <v>141</v>
      </c>
      <c r="B2" s="189" t="s">
        <v>142</v>
      </c>
      <c r="C2" s="226" t="s">
        <v>5</v>
      </c>
      <c r="D2" s="189" t="s">
        <v>144</v>
      </c>
      <c r="E2" s="73" t="s">
        <v>14</v>
      </c>
      <c r="F2" s="111">
        <v>0</v>
      </c>
      <c r="G2" s="111">
        <v>0</v>
      </c>
      <c r="H2" s="111">
        <f>F2+G2</f>
        <v>0</v>
      </c>
    </row>
    <row r="3" spans="1:8" s="8" customFormat="1" ht="42" customHeight="1">
      <c r="A3" s="225"/>
      <c r="B3" s="189"/>
      <c r="C3" s="226"/>
      <c r="D3" s="189"/>
      <c r="E3" s="73" t="s">
        <v>15</v>
      </c>
      <c r="F3" s="111">
        <v>0</v>
      </c>
      <c r="G3" s="111">
        <v>0</v>
      </c>
      <c r="H3" s="111">
        <f t="shared" ref="H3:H9" si="0">F3+G3</f>
        <v>0</v>
      </c>
    </row>
    <row r="4" spans="1:8" ht="42" customHeight="1">
      <c r="A4" s="225"/>
      <c r="B4" s="189"/>
      <c r="C4" s="226"/>
      <c r="D4" s="189"/>
      <c r="E4" s="73" t="s">
        <v>16</v>
      </c>
      <c r="F4" s="111">
        <v>0</v>
      </c>
      <c r="G4" s="111">
        <v>0</v>
      </c>
      <c r="H4" s="111">
        <f t="shared" si="0"/>
        <v>0</v>
      </c>
    </row>
    <row r="5" spans="1:8" ht="42" customHeight="1">
      <c r="A5" s="225"/>
      <c r="B5" s="210" t="s">
        <v>143</v>
      </c>
      <c r="C5" s="226" t="s">
        <v>5</v>
      </c>
      <c r="D5" s="189" t="s">
        <v>144</v>
      </c>
      <c r="E5" s="73" t="s">
        <v>14</v>
      </c>
      <c r="F5" s="111">
        <v>0</v>
      </c>
      <c r="G5" s="111">
        <v>0</v>
      </c>
      <c r="H5" s="111">
        <f t="shared" si="0"/>
        <v>0</v>
      </c>
    </row>
    <row r="6" spans="1:8" ht="42" customHeight="1">
      <c r="A6" s="225"/>
      <c r="B6" s="189"/>
      <c r="C6" s="226"/>
      <c r="D6" s="189"/>
      <c r="E6" s="73" t="s">
        <v>15</v>
      </c>
      <c r="F6" s="111">
        <v>0</v>
      </c>
      <c r="G6" s="111">
        <v>0</v>
      </c>
      <c r="H6" s="111">
        <f t="shared" si="0"/>
        <v>0</v>
      </c>
    </row>
    <row r="7" spans="1:8" ht="42" customHeight="1">
      <c r="A7" s="225"/>
      <c r="B7" s="189"/>
      <c r="C7" s="226"/>
      <c r="D7" s="189"/>
      <c r="E7" s="73" t="s">
        <v>16</v>
      </c>
      <c r="F7" s="111">
        <v>0</v>
      </c>
      <c r="G7" s="111">
        <v>0</v>
      </c>
      <c r="H7" s="111">
        <f t="shared" si="0"/>
        <v>0</v>
      </c>
    </row>
    <row r="8" spans="1:8" s="60" customFormat="1" ht="168" customHeight="1">
      <c r="A8" s="195"/>
      <c r="B8" s="131" t="s">
        <v>202</v>
      </c>
      <c r="C8" s="134"/>
      <c r="D8" s="131" t="s">
        <v>201</v>
      </c>
      <c r="E8" s="134" t="s">
        <v>203</v>
      </c>
      <c r="F8" s="111">
        <v>0</v>
      </c>
      <c r="G8" s="111">
        <v>0</v>
      </c>
      <c r="H8" s="111">
        <f t="shared" ref="H8" si="1">F8+G8</f>
        <v>0</v>
      </c>
    </row>
    <row r="9" spans="1:8" ht="186.75" customHeight="1">
      <c r="A9" s="71" t="s">
        <v>54</v>
      </c>
      <c r="B9" s="72" t="s">
        <v>98</v>
      </c>
      <c r="C9" s="74" t="s">
        <v>5</v>
      </c>
      <c r="D9" s="76" t="s">
        <v>145</v>
      </c>
      <c r="E9" s="73">
        <v>1</v>
      </c>
      <c r="F9" s="111">
        <v>0</v>
      </c>
      <c r="G9" s="111">
        <v>0</v>
      </c>
      <c r="H9" s="111">
        <f t="shared" si="0"/>
        <v>0</v>
      </c>
    </row>
    <row r="10" spans="1:8" ht="68.45" customHeight="1">
      <c r="A10" s="37"/>
      <c r="B10" s="126"/>
    </row>
    <row r="11" spans="1:8">
      <c r="A11" s="43"/>
      <c r="B11" s="2"/>
    </row>
  </sheetData>
  <mergeCells count="7">
    <mergeCell ref="A2:A8"/>
    <mergeCell ref="D2:D4"/>
    <mergeCell ref="D5:D7"/>
    <mergeCell ref="B2:B4"/>
    <mergeCell ref="B5:B7"/>
    <mergeCell ref="C2:C4"/>
    <mergeCell ref="C5:C7"/>
  </mergeCells>
  <pageMargins left="0.7" right="0.7" top="0.75" bottom="0.75" header="0.3" footer="0.3"/>
  <pageSetup paperSize="8" scale="8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9</vt:i4>
      </vt:variant>
    </vt:vector>
  </HeadingPairs>
  <TitlesOfParts>
    <vt:vector size="18" baseType="lpstr">
      <vt:lpstr>Forfait</vt:lpstr>
      <vt:lpstr>Consignes sur les commandes</vt:lpstr>
      <vt:lpstr>Conseil et accompagnement</vt:lpstr>
      <vt:lpstr>Cadrage des comptes</vt:lpstr>
      <vt:lpstr>Animation des comptes</vt:lpstr>
      <vt:lpstr>Création visuelle - achat d'art</vt:lpstr>
      <vt:lpstr>Influence et leaders d'opinion </vt:lpstr>
      <vt:lpstr>Aide à la veille et riposte</vt:lpstr>
      <vt:lpstr>Formation</vt:lpstr>
      <vt:lpstr>'Aide à la veille et riposte'!Zone_d_impression</vt:lpstr>
      <vt:lpstr>'Animation des comptes'!Zone_d_impression</vt:lpstr>
      <vt:lpstr>'Cadrage des comptes'!Zone_d_impression</vt:lpstr>
      <vt:lpstr>'Conseil et accompagnement'!Zone_d_impression</vt:lpstr>
      <vt:lpstr>'Consignes sur les commandes'!Zone_d_impression</vt:lpstr>
      <vt:lpstr>'Création visuelle - achat d''art'!Zone_d_impression</vt:lpstr>
      <vt:lpstr>Forfait!Zone_d_impression</vt:lpstr>
      <vt:lpstr>Formation!Zone_d_impression</vt:lpstr>
      <vt:lpstr>'Influence et leaders d''opinion '!Zone_d_impression</vt:lpstr>
    </vt:vector>
  </TitlesOfParts>
  <Company>Cnam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HINAULT ROMAIN (CNAM / Paris)</dc:creator>
  <cp:lastModifiedBy>DELARCHE CHAUVISE SOPHIE (CNAM / Paris)</cp:lastModifiedBy>
  <cp:lastPrinted>2025-10-21T12:13:51Z</cp:lastPrinted>
  <dcterms:created xsi:type="dcterms:W3CDTF">2024-05-29T14:27:07Z</dcterms:created>
  <dcterms:modified xsi:type="dcterms:W3CDTF">2025-10-29T14:17:40Z</dcterms:modified>
</cp:coreProperties>
</file>